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gbrannen\Desktop\"/>
    </mc:Choice>
  </mc:AlternateContent>
  <bookViews>
    <workbookView xWindow="0" yWindow="0" windowWidth="28800" windowHeight="12435" activeTab="3"/>
  </bookViews>
  <sheets>
    <sheet name="OPENPO HEADER" sheetId="4" r:id="rId1"/>
    <sheet name="OPENPO@H" sheetId="5" r:id="rId2"/>
    <sheet name="OPENPO@D" sheetId="6" r:id="rId3"/>
    <sheet name="OPENPO@M" sheetId="8" r:id="rId4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6" i="8" l="1"/>
  <c r="D7" i="8"/>
  <c r="D8" i="8"/>
  <c r="D9" i="8"/>
  <c r="D10" i="8"/>
  <c r="D11" i="8"/>
  <c r="D12" i="8"/>
  <c r="D13" i="8"/>
  <c r="D14" i="8"/>
  <c r="D15" i="8"/>
  <c r="D16" i="8"/>
  <c r="D17" i="8"/>
  <c r="D18" i="8"/>
  <c r="D19" i="8"/>
  <c r="D20" i="8"/>
  <c r="D21" i="8"/>
  <c r="D22" i="8"/>
  <c r="D23" i="8"/>
  <c r="D24" i="8"/>
  <c r="D25" i="8"/>
  <c r="D26" i="8"/>
  <c r="D5" i="8"/>
  <c r="D4" i="8"/>
  <c r="D37" i="6"/>
  <c r="D36" i="6"/>
  <c r="D35" i="6"/>
  <c r="D34" i="6"/>
  <c r="D33" i="6"/>
  <c r="D32" i="6"/>
  <c r="D31" i="6"/>
  <c r="D30" i="6"/>
  <c r="D29" i="6"/>
  <c r="D28" i="6"/>
  <c r="D27" i="6"/>
  <c r="D26" i="6"/>
  <c r="D25" i="6"/>
  <c r="D24" i="6"/>
  <c r="D23" i="6"/>
  <c r="D22" i="6"/>
  <c r="D21" i="6"/>
  <c r="D20" i="6"/>
  <c r="D19" i="6"/>
  <c r="D18" i="6"/>
  <c r="D17" i="6"/>
  <c r="D16" i="6"/>
  <c r="D15" i="6"/>
  <c r="D14" i="6"/>
  <c r="D13" i="6"/>
  <c r="D12" i="6"/>
  <c r="D11" i="6"/>
  <c r="D10" i="6"/>
  <c r="D9" i="6"/>
  <c r="D8" i="6"/>
  <c r="D7" i="6"/>
  <c r="D6" i="6"/>
  <c r="D5" i="6"/>
  <c r="D4" i="6"/>
  <c r="D5" i="5" l="1"/>
  <c r="D6" i="5"/>
  <c r="D7" i="5"/>
  <c r="D8" i="5"/>
  <c r="D9" i="5"/>
  <c r="D10" i="5"/>
  <c r="D11" i="5"/>
  <c r="D12" i="5"/>
  <c r="D13" i="5"/>
  <c r="D14" i="5"/>
  <c r="D15" i="5"/>
  <c r="D16" i="5"/>
  <c r="D17" i="5"/>
  <c r="D18" i="5"/>
  <c r="D19" i="5"/>
  <c r="D20" i="5"/>
  <c r="D21" i="5"/>
  <c r="D22" i="5"/>
  <c r="D23" i="5"/>
  <c r="D24" i="5"/>
  <c r="D25" i="5"/>
  <c r="D26" i="5"/>
  <c r="D27" i="5"/>
  <c r="D28" i="5"/>
  <c r="D29" i="5"/>
  <c r="D30" i="5"/>
  <c r="D31" i="5"/>
  <c r="D32" i="5"/>
  <c r="D33" i="5"/>
  <c r="D34" i="5"/>
  <c r="D35" i="5"/>
  <c r="D36" i="5"/>
  <c r="D37" i="5"/>
  <c r="D38" i="5"/>
  <c r="D39" i="5"/>
  <c r="D40" i="5"/>
  <c r="D41" i="5"/>
  <c r="D42" i="5"/>
  <c r="D43" i="5"/>
  <c r="D44" i="5"/>
  <c r="D45" i="5"/>
  <c r="D46" i="5"/>
  <c r="D47" i="5"/>
  <c r="D48" i="5"/>
  <c r="D49" i="5"/>
  <c r="D50" i="5"/>
  <c r="D51" i="5"/>
  <c r="D52" i="5"/>
  <c r="D53" i="5"/>
  <c r="D4" i="5"/>
  <c r="C14" i="4" l="1"/>
  <c r="D14" i="4" s="1"/>
</calcChain>
</file>

<file path=xl/sharedStrings.xml><?xml version="1.0" encoding="utf-8"?>
<sst xmlns="http://schemas.openxmlformats.org/spreadsheetml/2006/main" count="716" uniqueCount="302">
  <si>
    <t>Internal</t>
  </si>
  <si>
    <t>Decimal</t>
  </si>
  <si>
    <t>Field Name</t>
  </si>
  <si>
    <t>Length</t>
  </si>
  <si>
    <t>Positions</t>
  </si>
  <si>
    <t xml:space="preserve"> </t>
  </si>
  <si>
    <t>Position</t>
  </si>
  <si>
    <t>OPERATOR INITIALS</t>
  </si>
  <si>
    <t>POID</t>
  </si>
  <si>
    <t>POREF#</t>
  </si>
  <si>
    <t>POLINE</t>
  </si>
  <si>
    <t>POCO#</t>
  </si>
  <si>
    <t>POACCT</t>
  </si>
  <si>
    <t>POB018</t>
  </si>
  <si>
    <t>POSHDC</t>
  </si>
  <si>
    <t>PODATE</t>
  </si>
  <si>
    <t>POSUPP</t>
  </si>
  <si>
    <t>POWARE</t>
  </si>
  <si>
    <t>POWSID</t>
  </si>
  <si>
    <t>POSORT</t>
  </si>
  <si>
    <t>PODEL</t>
  </si>
  <si>
    <t>ALWAYS "C"</t>
  </si>
  <si>
    <t>ORDER# (P.O.# IF PO)</t>
  </si>
  <si>
    <t>LINE#</t>
  </si>
  <si>
    <t>COMPANY#</t>
  </si>
  <si>
    <t>ACCOUNT# (5)</t>
  </si>
  <si>
    <t>POSITION 18</t>
  </si>
  <si>
    <t>CENTURY (0/1) FOR SHIP</t>
  </si>
  <si>
    <t>DATE</t>
  </si>
  <si>
    <t>TRANSACTION DT CYYMMDD</t>
  </si>
  <si>
    <t>SUPPLIER#</t>
  </si>
  <si>
    <t>WAREHOUSE#</t>
  </si>
  <si>
    <t>WORK STATION ID</t>
  </si>
  <si>
    <t>SORT CODE &amp; 0=UNPRINTD</t>
  </si>
  <si>
    <t>Z=ON CRED HOLD</t>
  </si>
  <si>
    <t>D/DEL (HEADER REC)</t>
  </si>
  <si>
    <t>H@CUPO</t>
  </si>
  <si>
    <t>H@SHOV</t>
  </si>
  <si>
    <t>H@SLMN</t>
  </si>
  <si>
    <t>H@FOB</t>
  </si>
  <si>
    <t>H@CLA2</t>
  </si>
  <si>
    <t>H@TERP</t>
  </si>
  <si>
    <t>H@TERD</t>
  </si>
  <si>
    <t>H@HCHG</t>
  </si>
  <si>
    <t>H@WHER</t>
  </si>
  <si>
    <t>H@TERC</t>
  </si>
  <si>
    <t>H@TERX</t>
  </si>
  <si>
    <t>H@BRAN</t>
  </si>
  <si>
    <t>H@ETA</t>
  </si>
  <si>
    <t>H@TYPE</t>
  </si>
  <si>
    <t>H@BO</t>
  </si>
  <si>
    <t>H@INIT</t>
  </si>
  <si>
    <t>H@ORD#</t>
  </si>
  <si>
    <t>H@PO#</t>
  </si>
  <si>
    <t>H@SHDT</t>
  </si>
  <si>
    <t>H@SHPV</t>
  </si>
  <si>
    <t>H@SHIP</t>
  </si>
  <si>
    <t>H@TRRT</t>
  </si>
  <si>
    <t>H@STOP</t>
  </si>
  <si>
    <t>H@RUN</t>
  </si>
  <si>
    <t>H@ORDT</t>
  </si>
  <si>
    <t>H@TXCS</t>
  </si>
  <si>
    <t>H@TXCO</t>
  </si>
  <si>
    <t>H@STAT</t>
  </si>
  <si>
    <t>H@B119</t>
  </si>
  <si>
    <t>H@MANY</t>
  </si>
  <si>
    <t>H@FIL1</t>
  </si>
  <si>
    <t>H@JOB#</t>
  </si>
  <si>
    <t>CUSTOMER PO#</t>
  </si>
  <si>
    <t>SHIPTO OVERRIDE (Y/N)</t>
  </si>
  <si>
    <t>SALESPERSON#</t>
  </si>
  <si>
    <t>FREIGHT-ON-BOARD</t>
  </si>
  <si>
    <t>CUSTOMER PRICE CLASS</t>
  </si>
  <si>
    <t>TERMS PERCENT</t>
  </si>
  <si>
    <t>TERMS DAYS</t>
  </si>
  <si>
    <t>EXTRA H.CHG/DISCOUNT%</t>
  </si>
  <si>
    <t>WHERE TO PUT H.CHG/DIS</t>
  </si>
  <si>
    <t>TERMS CODE</t>
  </si>
  <si>
    <t>JOB#/XTRA DECRIPTION.</t>
  </si>
  <si>
    <t>BRANCH#</t>
  </si>
  <si>
    <t>E.T.A.DATE MMDDYY</t>
  </si>
  <si>
    <t>ORDER TYPE</t>
  </si>
  <si>
    <t>ORDER HANDLING/BACK ORDER</t>
  </si>
  <si>
    <t>CODE</t>
  </si>
  <si>
    <t>ORDER REF#</t>
  </si>
  <si>
    <t>ORD#(AFTER INVOICING)</t>
  </si>
  <si>
    <t>SHIP DATE  MMDDYY</t>
  </si>
  <si>
    <t>SHIP VIA CODE</t>
  </si>
  <si>
    <t>SHIPTO#</t>
  </si>
  <si>
    <t>ORDER DATE MMDDYY</t>
  </si>
  <si>
    <t>STATE TAX CODE</t>
  </si>
  <si>
    <t>OTHER TAX CODE</t>
  </si>
  <si>
    <t>SPECIAL STATUS CODES</t>
  </si>
  <si>
    <t>BYTE WITH STATUS BITS</t>
  </si>
  <si>
    <t>RUN#</t>
  </si>
  <si>
    <t>STOP#</t>
  </si>
  <si>
    <t>ROUTE#</t>
  </si>
  <si>
    <t>POB119                          BYTE WITH STATUS BITS</t>
  </si>
  <si>
    <t>Bit 0</t>
  </si>
  <si>
    <t>/ 1=Notepad Exists</t>
  </si>
  <si>
    <t>Bit 1</t>
  </si>
  <si>
    <t>/ 1=this is an order entered via "CRUZ" OR "SELF SERVICE"</t>
  </si>
  <si>
    <t>Bit 2</t>
  </si>
  <si>
    <t>/ 1=order is now being updated</t>
  </si>
  <si>
    <t>Bit 3</t>
  </si>
  <si>
    <t>/ 1=back order is now being filled</t>
  </si>
  <si>
    <t>Bit 4</t>
  </si>
  <si>
    <t>/ 1=entered via inbound EDI</t>
  </si>
  <si>
    <t>Bit 5</t>
  </si>
  <si>
    <t>/ 1=to be sent via outbound EDI</t>
  </si>
  <si>
    <t>Bit 6</t>
  </si>
  <si>
    <t>/ 1=uses HDRXTRA record, for FLOOR PLAN &amp; info for CREDITS,REASON</t>
  </si>
  <si>
    <t>NOTE: HDRXTRA will always exist for date &amp; time.</t>
  </si>
  <si>
    <t>HOW MANY TIMES PRINTED</t>
  </si>
  <si>
    <t>JOB#</t>
  </si>
  <si>
    <t xml:space="preserve">Type </t>
  </si>
  <si>
    <t>H@ID</t>
  </si>
  <si>
    <t>H@REF#</t>
  </si>
  <si>
    <t>H@LINE</t>
  </si>
  <si>
    <t>H@CO#</t>
  </si>
  <si>
    <t>H@ACCT</t>
  </si>
  <si>
    <t>H@B018</t>
  </si>
  <si>
    <t>H@SHDC</t>
  </si>
  <si>
    <t>H@DATE</t>
  </si>
  <si>
    <t>H@SUPP</t>
  </si>
  <si>
    <t>H@WARE</t>
  </si>
  <si>
    <t>H@WSID</t>
  </si>
  <si>
    <t>H@SORT</t>
  </si>
  <si>
    <t>H@DEL8</t>
  </si>
  <si>
    <t>H@ROLOVR</t>
  </si>
  <si>
    <t>H@ID#</t>
  </si>
  <si>
    <t>H@OPEN$</t>
  </si>
  <si>
    <t>H@BALD$</t>
  </si>
  <si>
    <t>H@TOT$</t>
  </si>
  <si>
    <t>A</t>
  </si>
  <si>
    <t>S</t>
  </si>
  <si>
    <t>P</t>
  </si>
  <si>
    <t>Start</t>
  </si>
  <si>
    <t>End</t>
  </si>
  <si>
    <t>Filler</t>
  </si>
  <si>
    <t>Job#</t>
  </si>
  <si>
    <t>Workstation Id</t>
  </si>
  <si>
    <t>Posort</t>
  </si>
  <si>
    <t>Delete Code</t>
  </si>
  <si>
    <t>Is in OPENPORO Y/N</t>
  </si>
  <si>
    <t>Open Amount</t>
  </si>
  <si>
    <t>Balance Due</t>
  </si>
  <si>
    <t>Total Order</t>
  </si>
  <si>
    <t>Retail Customer ID</t>
  </si>
  <si>
    <t>Ship To#</t>
  </si>
  <si>
    <t>Truck Route#</t>
  </si>
  <si>
    <t>Stop#</t>
  </si>
  <si>
    <t>Run#</t>
  </si>
  <si>
    <t>Order Date CCYYMMDD</t>
  </si>
  <si>
    <t>State Tax Code</t>
  </si>
  <si>
    <t>Other Tax Code</t>
  </si>
  <si>
    <t>Special Status Codes</t>
  </si>
  <si>
    <t>Byte w/ Status Bits</t>
  </si>
  <si>
    <t>How Many Times Printed</t>
  </si>
  <si>
    <t>Job#/Extra Description</t>
  </si>
  <si>
    <t>Branch#</t>
  </si>
  <si>
    <t>E.T.A. CCYYMMDD</t>
  </si>
  <si>
    <t>Order Type</t>
  </si>
  <si>
    <t>Order Handling BackOrder</t>
  </si>
  <si>
    <t>Operator Initials</t>
  </si>
  <si>
    <t>Order Ref#</t>
  </si>
  <si>
    <t>Order# (After Invoicing)</t>
  </si>
  <si>
    <t>Ship Date CCYYMMDD</t>
  </si>
  <si>
    <t>Ship Via Code</t>
  </si>
  <si>
    <t>Customer PO#</t>
  </si>
  <si>
    <t>Ship To Override (Y/N)</t>
  </si>
  <si>
    <t>Sales Person#</t>
  </si>
  <si>
    <t>Frieght On Board</t>
  </si>
  <si>
    <t>Customer Price Class</t>
  </si>
  <si>
    <t>Terms Percent</t>
  </si>
  <si>
    <t>Terms Days</t>
  </si>
  <si>
    <t>Extra H.Chg/ Discount%</t>
  </si>
  <si>
    <t>Where to Put H.Chg/Dis%</t>
  </si>
  <si>
    <t>Terms Code</t>
  </si>
  <si>
    <t>Order#</t>
  </si>
  <si>
    <t>Line#</t>
  </si>
  <si>
    <t>Company#</t>
  </si>
  <si>
    <t>Account#</t>
  </si>
  <si>
    <t>Supplier</t>
  </si>
  <si>
    <t>Warehouse</t>
  </si>
  <si>
    <t>Ship Date Century 0/1</t>
  </si>
  <si>
    <t>Record Id - Always 'C'</t>
  </si>
  <si>
    <t xml:space="preserve">Field </t>
  </si>
  <si>
    <t>Bytes</t>
  </si>
  <si>
    <t>D@ID</t>
  </si>
  <si>
    <t>D@REF#</t>
  </si>
  <si>
    <t>D@LINE</t>
  </si>
  <si>
    <t>D@CO#</t>
  </si>
  <si>
    <t>D@ACCT</t>
  </si>
  <si>
    <t>D@B018</t>
  </si>
  <si>
    <t>D@SHDC</t>
  </si>
  <si>
    <t>D@DATE</t>
  </si>
  <si>
    <t>D@SUPP</t>
  </si>
  <si>
    <t>D@WARE</t>
  </si>
  <si>
    <t>D@MFGR</t>
  </si>
  <si>
    <t>D@COLO</t>
  </si>
  <si>
    <t>D@PATT</t>
  </si>
  <si>
    <t>D@SHAD</t>
  </si>
  <si>
    <t>D@LOT#</t>
  </si>
  <si>
    <t>Ship Date - CCYYMMDD</t>
  </si>
  <si>
    <t>Maufacurer#</t>
  </si>
  <si>
    <t>Color</t>
  </si>
  <si>
    <t>Pattern</t>
  </si>
  <si>
    <t>Shade</t>
  </si>
  <si>
    <t>Lot#</t>
  </si>
  <si>
    <t>Quantity Ordered</t>
  </si>
  <si>
    <t>Qty Previously Shipped</t>
  </si>
  <si>
    <t>Qty Shipped (wildcard)</t>
  </si>
  <si>
    <t>Price Per U/M</t>
  </si>
  <si>
    <t>Cost Per U/M</t>
  </si>
  <si>
    <t>Unit Of Measure</t>
  </si>
  <si>
    <t>Restocking Charge%</t>
  </si>
  <si>
    <t>B.O. Code &amp; Print Flag</t>
  </si>
  <si>
    <t>Y = Receive To Stock</t>
  </si>
  <si>
    <t>Overridden Price Flag</t>
  </si>
  <si>
    <t>Extended Price</t>
  </si>
  <si>
    <t>Extended Cost</t>
  </si>
  <si>
    <t>Byte 106 8 Status bits</t>
  </si>
  <si>
    <t>Line Item Terms Code</t>
  </si>
  <si>
    <t>D@QTYO</t>
  </si>
  <si>
    <t>D@QTYP</t>
  </si>
  <si>
    <t>D@QTYS</t>
  </si>
  <si>
    <t>D@PRIC</t>
  </si>
  <si>
    <t>D@COST</t>
  </si>
  <si>
    <t>D@UM</t>
  </si>
  <si>
    <t>D@STKC</t>
  </si>
  <si>
    <t>D@TYPE</t>
  </si>
  <si>
    <t>D@BO</t>
  </si>
  <si>
    <t>D@RECY</t>
  </si>
  <si>
    <t>D@OVRR</t>
  </si>
  <si>
    <t>D@ORD#</t>
  </si>
  <si>
    <t>D@PO#</t>
  </si>
  <si>
    <t>D@SHDT</t>
  </si>
  <si>
    <t>D@EXTP</t>
  </si>
  <si>
    <t>D@EXTC</t>
  </si>
  <si>
    <t>D@FIL1</t>
  </si>
  <si>
    <t>D@B106</t>
  </si>
  <si>
    <t>D@DTER</t>
  </si>
  <si>
    <t>Line Item SLMN#</t>
  </si>
  <si>
    <t>Price Code</t>
  </si>
  <si>
    <t>Product Line</t>
  </si>
  <si>
    <t>Cancel/Chg Add Code</t>
  </si>
  <si>
    <t>Detail Line Status</t>
  </si>
  <si>
    <t>Last Inv# line was on</t>
  </si>
  <si>
    <t>Price Restr Code (C/R)</t>
  </si>
  <si>
    <t>Credit Code</t>
  </si>
  <si>
    <t>Allocated? (Y/N)</t>
  </si>
  <si>
    <t>D@DSLM</t>
  </si>
  <si>
    <t>D@PRCD</t>
  </si>
  <si>
    <t>D@PROD</t>
  </si>
  <si>
    <t>D@CANC</t>
  </si>
  <si>
    <t>D@STS</t>
  </si>
  <si>
    <t>D@INV#</t>
  </si>
  <si>
    <t>D@R</t>
  </si>
  <si>
    <t>D@CRCD</t>
  </si>
  <si>
    <t>D@ALLO</t>
  </si>
  <si>
    <t>D@WSID</t>
  </si>
  <si>
    <t>D@SORT</t>
  </si>
  <si>
    <t>D@DEL8</t>
  </si>
  <si>
    <t>M@ID</t>
  </si>
  <si>
    <t>M@REF#</t>
  </si>
  <si>
    <t>M@LINE</t>
  </si>
  <si>
    <t>M@CO#</t>
  </si>
  <si>
    <t>M@ACCT</t>
  </si>
  <si>
    <t>M@B018</t>
  </si>
  <si>
    <t>M@SHDC</t>
  </si>
  <si>
    <t>M@DATE</t>
  </si>
  <si>
    <t>M@SUPP</t>
  </si>
  <si>
    <t>M@WARE</t>
  </si>
  <si>
    <t>M@MSG</t>
  </si>
  <si>
    <t>M@ORD#</t>
  </si>
  <si>
    <t>M@INV#</t>
  </si>
  <si>
    <t>M@FIL1</t>
  </si>
  <si>
    <t>M@MSSR</t>
  </si>
  <si>
    <t>M@COLF</t>
  </si>
  <si>
    <t>M@CCTR</t>
  </si>
  <si>
    <t>Message</t>
  </si>
  <si>
    <t>Invoice#</t>
  </si>
  <si>
    <t>FILLER 15 BYTE</t>
  </si>
  <si>
    <t>Source of msg</t>
  </si>
  <si>
    <t>Collect only flag</t>
  </si>
  <si>
    <t>Cost center over</t>
  </si>
  <si>
    <t>M@GL#</t>
  </si>
  <si>
    <t>M@MISP</t>
  </si>
  <si>
    <t>M@MICO</t>
  </si>
  <si>
    <t>M@WSID</t>
  </si>
  <si>
    <t>M@SORT</t>
  </si>
  <si>
    <t>M@DEL8</t>
  </si>
  <si>
    <t>GL Acct#/Relate To</t>
  </si>
  <si>
    <t>GL</t>
  </si>
  <si>
    <t>Misc Charge Price</t>
  </si>
  <si>
    <t>Misc Charge Cost</t>
  </si>
  <si>
    <t>Nbr of</t>
  </si>
  <si>
    <t>Description</t>
  </si>
  <si>
    <t>Record Id - Always 'D'</t>
  </si>
  <si>
    <t>Record Id - Always 'M'</t>
  </si>
  <si>
    <t>Not used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</si>
</sst>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u/>
      <sz val="11"/>
      <color theme="10"/>
      <name val="Calibri"/>
      <family val="2"/>
      <scheme val="minor"/>
    </font>
    <font>
      <b/>
      <sz val="11"/>
      <color rgb="FFFA7D00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u/>
      <sz val="11"/>
      <color theme="1"/>
      <name val="Calibri"/>
      <family val="2"/>
      <scheme val="minor"/>
    </font>
    <font>
      <b/>
      <u/>
      <sz val="11"/>
      <color rgb="FFFA7D0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A5A5A5"/>
      </patternFill>
    </fill>
    <fill>
      <patternFill patternType="solid">
        <fgColor rgb="FFF2F2F2"/>
      </patternFill>
    </fill>
  </fills>
  <borders count="11">
    <border>
      <left/>
      <right/>
      <top/>
      <bottom/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double">
        <color rgb="FF3F3F3F"/>
      </right>
      <top style="medium">
        <color indexed="64"/>
      </top>
      <bottom style="double">
        <color rgb="FF3F3F3F"/>
      </bottom>
      <diagonal/>
    </border>
    <border>
      <left style="double">
        <color rgb="FF3F3F3F"/>
      </left>
      <right style="double">
        <color rgb="FF3F3F3F"/>
      </right>
      <top style="medium">
        <color indexed="64"/>
      </top>
      <bottom style="double">
        <color rgb="FF3F3F3F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</borders>
  <cellStyleXfs count="4">
    <xf numFmtId="0" fontId="0" fillId="0" borderId="0"/>
    <xf numFmtId="0" fontId="1" fillId="2" borderId="1" applyNumberFormat="0" applyAlignment="0" applyProtection="0"/>
    <xf numFmtId="0" fontId="2" fillId="0" borderId="0" applyNumberFormat="0" applyFill="0" applyBorder="0" applyAlignment="0" applyProtection="0"/>
    <xf numFmtId="0" fontId="3" fillId="3" borderId="10" applyNumberFormat="0" applyAlignment="0" applyProtection="0"/>
  </cellStyleXfs>
  <cellXfs count="22">
    <xf numFmtId="0" fontId="0" fillId="0" borderId="0" xfId="0"/>
    <xf numFmtId="0" fontId="0" fillId="0" borderId="2" xfId="0" applyBorder="1"/>
    <xf numFmtId="0" fontId="0" fillId="0" borderId="0" xfId="0" applyBorder="1"/>
    <xf numFmtId="0" fontId="0" fillId="0" borderId="3" xfId="0" applyBorder="1"/>
    <xf numFmtId="0" fontId="0" fillId="0" borderId="4" xfId="0" applyBorder="1"/>
    <xf numFmtId="0" fontId="0" fillId="0" borderId="5" xfId="0" applyBorder="1"/>
    <xf numFmtId="0" fontId="0" fillId="0" borderId="6" xfId="0" applyBorder="1"/>
    <xf numFmtId="0" fontId="1" fillId="2" borderId="1" xfId="1"/>
    <xf numFmtId="0" fontId="2" fillId="0" borderId="0" xfId="2"/>
    <xf numFmtId="0" fontId="1" fillId="2" borderId="7" xfId="1" applyBorder="1"/>
    <xf numFmtId="0" fontId="1" fillId="2" borderId="8" xfId="1" applyBorder="1"/>
    <xf numFmtId="0" fontId="0" fillId="0" borderId="9" xfId="0" applyBorder="1"/>
    <xf numFmtId="0" fontId="0" fillId="0" borderId="0" xfId="0" applyAlignment="1">
      <alignment horizontal="center"/>
    </xf>
    <xf numFmtId="0" fontId="2" fillId="0" borderId="0" xfId="2" applyAlignment="1">
      <alignment horizontal="center"/>
    </xf>
    <xf numFmtId="0" fontId="3" fillId="3" borderId="10" xfId="3" applyAlignment="1">
      <alignment horizontal="center"/>
    </xf>
    <xf numFmtId="0" fontId="4" fillId="0" borderId="0" xfId="0" applyFont="1"/>
    <xf numFmtId="0" fontId="4" fillId="0" borderId="0" xfId="0" applyFont="1" applyAlignment="1">
      <alignment horizontal="center"/>
    </xf>
    <xf numFmtId="0" fontId="3" fillId="3" borderId="10" xfId="3" applyFont="1" applyAlignment="1">
      <alignment horizontal="center"/>
    </xf>
    <xf numFmtId="0" fontId="4" fillId="0" borderId="0" xfId="0" applyFont="1" applyFill="1" applyBorder="1" applyAlignment="1">
      <alignment horizontal="center"/>
    </xf>
    <xf numFmtId="0" fontId="5" fillId="0" borderId="0" xfId="0" applyFont="1"/>
    <xf numFmtId="0" fontId="5" fillId="0" borderId="0" xfId="0" applyFont="1" applyAlignment="1">
      <alignment horizontal="center"/>
    </xf>
    <xf numFmtId="0" fontId="6" fillId="3" borderId="10" xfId="3" applyFont="1" applyAlignment="1">
      <alignment horizontal="center"/>
    </xf>
  </cellXfs>
  <cellStyles count="4">
    <cellStyle name="Calculation" xfId="3" builtinId="22"/>
    <cellStyle name="Check Cell" xfId="1" builtinId="23"/>
    <cellStyle name="Hyperlink" xfId="2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mailto:H@STOP" TargetMode="External"/><Relationship Id="rId2" Type="http://schemas.openxmlformats.org/officeDocument/2006/relationships/hyperlink" Target="mailto:H@RUN" TargetMode="External"/><Relationship Id="rId1" Type="http://schemas.openxmlformats.org/officeDocument/2006/relationships/hyperlink" Target="mailto:H@STOP" TargetMode="External"/><Relationship Id="rId5" Type="http://schemas.openxmlformats.org/officeDocument/2006/relationships/printerSettings" Target="../printerSettings/printerSettings1.bin"/><Relationship Id="rId4" Type="http://schemas.openxmlformats.org/officeDocument/2006/relationships/hyperlink" Target="mailto:H@RUN" TargetMode="Externa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hyperlink" Target="mailto:H@STOP" TargetMode="Externa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4.bin"/><Relationship Id="rId1" Type="http://schemas.openxmlformats.org/officeDocument/2006/relationships/hyperlink" Target="mailto:M@GL#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154"/>
  <sheetViews>
    <sheetView workbookViewId="0">
      <selection sqref="A1:H3"/>
    </sheetView>
  </sheetViews>
  <sheetFormatPr defaultRowHeight="15" x14ac:dyDescent="0.25"/>
  <cols>
    <col min="2" max="2" width="0" hidden="1" customWidth="1"/>
    <col min="4" max="4" width="9.140625" customWidth="1"/>
    <col min="8" max="8" width="30.42578125" customWidth="1"/>
    <col min="14" max="14" width="13.7109375" customWidth="1"/>
    <col min="15" max="15" width="31.85546875" customWidth="1"/>
  </cols>
  <sheetData>
    <row r="1" spans="1:9" x14ac:dyDescent="0.25">
      <c r="A1" s="15" t="s">
        <v>0</v>
      </c>
      <c r="B1" s="16" t="s">
        <v>115</v>
      </c>
      <c r="C1" s="16" t="s">
        <v>137</v>
      </c>
      <c r="D1" s="16" t="s">
        <v>138</v>
      </c>
      <c r="E1" s="17" t="s">
        <v>297</v>
      </c>
      <c r="F1" s="16" t="s">
        <v>187</v>
      </c>
      <c r="G1" s="16" t="s">
        <v>1</v>
      </c>
      <c r="H1" s="18" t="s">
        <v>298</v>
      </c>
    </row>
    <row r="2" spans="1:9" x14ac:dyDescent="0.25">
      <c r="A2" s="19" t="s">
        <v>2</v>
      </c>
      <c r="B2" s="20"/>
      <c r="C2" s="20" t="s">
        <v>6</v>
      </c>
      <c r="D2" s="20" t="s">
        <v>6</v>
      </c>
      <c r="E2" s="21" t="s">
        <v>188</v>
      </c>
      <c r="F2" s="20" t="s">
        <v>3</v>
      </c>
      <c r="G2" s="20" t="s">
        <v>4</v>
      </c>
      <c r="H2" s="19"/>
    </row>
    <row r="3" spans="1:9" x14ac:dyDescent="0.25">
      <c r="A3" t="s">
        <v>5</v>
      </c>
      <c r="B3" s="12"/>
      <c r="C3" s="12" t="s">
        <v>5</v>
      </c>
      <c r="D3" s="12" t="s">
        <v>5</v>
      </c>
      <c r="E3" s="14" t="s">
        <v>5</v>
      </c>
      <c r="F3" s="12" t="s">
        <v>5</v>
      </c>
      <c r="G3" s="12" t="s">
        <v>5</v>
      </c>
    </row>
    <row r="4" spans="1:9" x14ac:dyDescent="0.25">
      <c r="A4" t="s">
        <v>8</v>
      </c>
      <c r="B4" t="s">
        <v>8</v>
      </c>
      <c r="C4">
        <v>1</v>
      </c>
      <c r="D4">
        <v>1</v>
      </c>
      <c r="E4">
        <v>1</v>
      </c>
      <c r="F4">
        <v>0</v>
      </c>
      <c r="G4">
        <v>0</v>
      </c>
      <c r="H4" t="s">
        <v>21</v>
      </c>
      <c r="I4" t="s">
        <v>5</v>
      </c>
    </row>
    <row r="5" spans="1:9" x14ac:dyDescent="0.25">
      <c r="A5" t="s">
        <v>9</v>
      </c>
      <c r="B5" t="s">
        <v>9</v>
      </c>
      <c r="C5">
        <v>2</v>
      </c>
      <c r="D5">
        <v>2</v>
      </c>
      <c r="E5">
        <v>6</v>
      </c>
      <c r="F5">
        <v>6</v>
      </c>
      <c r="G5">
        <v>0</v>
      </c>
      <c r="H5" t="s">
        <v>22</v>
      </c>
      <c r="I5" t="s">
        <v>5</v>
      </c>
    </row>
    <row r="6" spans="1:9" x14ac:dyDescent="0.25">
      <c r="A6" t="s">
        <v>10</v>
      </c>
      <c r="B6" t="s">
        <v>10</v>
      </c>
      <c r="C6">
        <v>8</v>
      </c>
      <c r="D6">
        <v>8</v>
      </c>
      <c r="E6">
        <v>4</v>
      </c>
      <c r="F6">
        <v>4</v>
      </c>
      <c r="G6">
        <v>0</v>
      </c>
      <c r="H6" t="s">
        <v>23</v>
      </c>
      <c r="I6" t="s">
        <v>5</v>
      </c>
    </row>
    <row r="7" spans="1:9" x14ac:dyDescent="0.25">
      <c r="A7" t="s">
        <v>11</v>
      </c>
      <c r="B7" t="s">
        <v>11</v>
      </c>
      <c r="C7">
        <v>12</v>
      </c>
      <c r="D7">
        <v>12</v>
      </c>
      <c r="E7">
        <v>1</v>
      </c>
      <c r="F7">
        <v>1</v>
      </c>
      <c r="G7">
        <v>0</v>
      </c>
      <c r="H7" t="s">
        <v>24</v>
      </c>
      <c r="I7" t="s">
        <v>5</v>
      </c>
    </row>
    <row r="8" spans="1:9" x14ac:dyDescent="0.25">
      <c r="A8" t="s">
        <v>12</v>
      </c>
      <c r="B8" t="s">
        <v>12</v>
      </c>
      <c r="C8">
        <v>13</v>
      </c>
      <c r="D8">
        <v>13</v>
      </c>
      <c r="E8">
        <v>5</v>
      </c>
      <c r="F8">
        <v>5</v>
      </c>
      <c r="G8">
        <v>0</v>
      </c>
      <c r="H8" t="s">
        <v>25</v>
      </c>
      <c r="I8" t="s">
        <v>5</v>
      </c>
    </row>
    <row r="9" spans="1:9" x14ac:dyDescent="0.25">
      <c r="A9" t="s">
        <v>13</v>
      </c>
      <c r="B9" t="s">
        <v>13</v>
      </c>
      <c r="C9">
        <v>18</v>
      </c>
      <c r="D9">
        <v>18</v>
      </c>
      <c r="E9">
        <v>1</v>
      </c>
      <c r="F9">
        <v>0</v>
      </c>
      <c r="G9">
        <v>0</v>
      </c>
      <c r="H9" t="s">
        <v>26</v>
      </c>
      <c r="I9" t="s">
        <v>5</v>
      </c>
    </row>
    <row r="10" spans="1:9" x14ac:dyDescent="0.25">
      <c r="A10" t="s">
        <v>14</v>
      </c>
      <c r="B10" t="s">
        <v>14</v>
      </c>
      <c r="C10">
        <v>19</v>
      </c>
      <c r="D10">
        <v>19</v>
      </c>
      <c r="E10">
        <v>1</v>
      </c>
      <c r="F10">
        <v>1</v>
      </c>
      <c r="G10">
        <v>0</v>
      </c>
      <c r="H10" t="s">
        <v>27</v>
      </c>
      <c r="I10" t="s">
        <v>28</v>
      </c>
    </row>
    <row r="11" spans="1:9" x14ac:dyDescent="0.25">
      <c r="A11" t="s">
        <v>15</v>
      </c>
      <c r="B11" t="s">
        <v>15</v>
      </c>
      <c r="C11">
        <v>20</v>
      </c>
      <c r="D11">
        <v>20</v>
      </c>
      <c r="E11">
        <v>4</v>
      </c>
      <c r="F11">
        <v>7</v>
      </c>
      <c r="G11">
        <v>0</v>
      </c>
      <c r="H11" t="s">
        <v>29</v>
      </c>
      <c r="I11" t="s">
        <v>5</v>
      </c>
    </row>
    <row r="12" spans="1:9" x14ac:dyDescent="0.25">
      <c r="A12" t="s">
        <v>16</v>
      </c>
      <c r="B12" t="s">
        <v>16</v>
      </c>
      <c r="C12">
        <v>24</v>
      </c>
      <c r="D12">
        <v>24</v>
      </c>
      <c r="E12">
        <v>3</v>
      </c>
      <c r="F12">
        <v>0</v>
      </c>
      <c r="G12">
        <v>0</v>
      </c>
      <c r="H12" t="s">
        <v>30</v>
      </c>
      <c r="I12" t="s">
        <v>5</v>
      </c>
    </row>
    <row r="13" spans="1:9" x14ac:dyDescent="0.25">
      <c r="A13" t="s">
        <v>17</v>
      </c>
      <c r="B13" t="s">
        <v>17</v>
      </c>
      <c r="C13">
        <v>27</v>
      </c>
      <c r="D13">
        <v>27</v>
      </c>
      <c r="E13">
        <v>3</v>
      </c>
      <c r="F13">
        <v>0</v>
      </c>
      <c r="G13">
        <v>0</v>
      </c>
      <c r="H13" t="s">
        <v>31</v>
      </c>
      <c r="I13" t="s">
        <v>5</v>
      </c>
    </row>
    <row r="14" spans="1:9" x14ac:dyDescent="0.25">
      <c r="A14" t="s">
        <v>36</v>
      </c>
      <c r="B14" t="s">
        <v>36</v>
      </c>
      <c r="C14">
        <f>D13+E13</f>
        <v>30</v>
      </c>
      <c r="D14">
        <f>C14+E14</f>
        <v>42</v>
      </c>
      <c r="E14">
        <v>12</v>
      </c>
      <c r="F14">
        <v>0</v>
      </c>
      <c r="G14">
        <v>0</v>
      </c>
      <c r="H14" t="s">
        <v>68</v>
      </c>
    </row>
    <row r="15" spans="1:9" x14ac:dyDescent="0.25">
      <c r="A15" t="s">
        <v>37</v>
      </c>
      <c r="B15" t="s">
        <v>37</v>
      </c>
      <c r="C15">
        <v>13</v>
      </c>
      <c r="D15">
        <v>13</v>
      </c>
      <c r="E15">
        <v>1</v>
      </c>
      <c r="F15">
        <v>0</v>
      </c>
      <c r="G15">
        <v>0</v>
      </c>
      <c r="H15" t="s">
        <v>69</v>
      </c>
    </row>
    <row r="16" spans="1:9" x14ac:dyDescent="0.25">
      <c r="A16" t="s">
        <v>38</v>
      </c>
      <c r="B16" t="s">
        <v>38</v>
      </c>
      <c r="C16">
        <v>14</v>
      </c>
      <c r="D16">
        <v>14</v>
      </c>
      <c r="E16">
        <v>3</v>
      </c>
      <c r="F16">
        <v>0</v>
      </c>
      <c r="G16">
        <v>0</v>
      </c>
      <c r="H16" t="s">
        <v>70</v>
      </c>
    </row>
    <row r="17" spans="1:12" x14ac:dyDescent="0.25">
      <c r="A17" t="s">
        <v>39</v>
      </c>
      <c r="B17" t="s">
        <v>39</v>
      </c>
      <c r="C17">
        <v>17</v>
      </c>
      <c r="D17">
        <v>17</v>
      </c>
      <c r="E17">
        <v>1</v>
      </c>
      <c r="F17">
        <v>0</v>
      </c>
      <c r="G17">
        <v>0</v>
      </c>
      <c r="H17" t="s">
        <v>71</v>
      </c>
      <c r="L17" t="s">
        <v>5</v>
      </c>
    </row>
    <row r="18" spans="1:12" x14ac:dyDescent="0.25">
      <c r="A18" t="s">
        <v>40</v>
      </c>
      <c r="B18" t="s">
        <v>40</v>
      </c>
      <c r="C18">
        <v>18</v>
      </c>
      <c r="D18">
        <v>18</v>
      </c>
      <c r="E18">
        <v>2</v>
      </c>
      <c r="F18">
        <v>0</v>
      </c>
      <c r="G18">
        <v>0</v>
      </c>
      <c r="H18" t="s">
        <v>72</v>
      </c>
    </row>
    <row r="19" spans="1:12" x14ac:dyDescent="0.25">
      <c r="A19" t="s">
        <v>41</v>
      </c>
      <c r="B19" t="s">
        <v>41</v>
      </c>
      <c r="C19">
        <v>20</v>
      </c>
      <c r="D19">
        <v>20</v>
      </c>
      <c r="E19">
        <v>3</v>
      </c>
      <c r="F19">
        <v>5</v>
      </c>
      <c r="G19">
        <v>2</v>
      </c>
      <c r="H19" t="s">
        <v>73</v>
      </c>
    </row>
    <row r="20" spans="1:12" x14ac:dyDescent="0.25">
      <c r="A20" t="s">
        <v>42</v>
      </c>
      <c r="B20" t="s">
        <v>42</v>
      </c>
      <c r="C20">
        <v>23</v>
      </c>
      <c r="D20">
        <v>23</v>
      </c>
      <c r="E20">
        <v>2</v>
      </c>
      <c r="F20">
        <v>3</v>
      </c>
      <c r="G20">
        <v>0</v>
      </c>
      <c r="H20" t="s">
        <v>74</v>
      </c>
    </row>
    <row r="21" spans="1:12" x14ac:dyDescent="0.25">
      <c r="A21" t="s">
        <v>43</v>
      </c>
      <c r="B21" t="s">
        <v>43</v>
      </c>
      <c r="C21">
        <v>25</v>
      </c>
      <c r="D21">
        <v>25</v>
      </c>
      <c r="E21">
        <v>3</v>
      </c>
      <c r="F21">
        <v>5</v>
      </c>
      <c r="G21">
        <v>2</v>
      </c>
      <c r="H21" t="s">
        <v>75</v>
      </c>
    </row>
    <row r="22" spans="1:12" x14ac:dyDescent="0.25">
      <c r="A22" t="s">
        <v>44</v>
      </c>
      <c r="B22" t="s">
        <v>44</v>
      </c>
      <c r="C22">
        <v>28</v>
      </c>
      <c r="D22">
        <v>28</v>
      </c>
      <c r="E22">
        <v>1</v>
      </c>
      <c r="F22">
        <v>0</v>
      </c>
      <c r="G22">
        <v>0</v>
      </c>
      <c r="H22" t="s">
        <v>76</v>
      </c>
    </row>
    <row r="23" spans="1:12" x14ac:dyDescent="0.25">
      <c r="A23" t="s">
        <v>45</v>
      </c>
      <c r="B23" t="s">
        <v>45</v>
      </c>
      <c r="C23">
        <v>29</v>
      </c>
      <c r="D23">
        <v>29</v>
      </c>
      <c r="E23">
        <v>1</v>
      </c>
      <c r="F23">
        <v>0</v>
      </c>
      <c r="G23">
        <v>0</v>
      </c>
      <c r="H23" t="s">
        <v>77</v>
      </c>
    </row>
    <row r="24" spans="1:12" x14ac:dyDescent="0.25">
      <c r="A24" t="s">
        <v>46</v>
      </c>
      <c r="B24" t="s">
        <v>46</v>
      </c>
      <c r="C24">
        <v>30</v>
      </c>
      <c r="D24">
        <v>30</v>
      </c>
      <c r="E24">
        <v>10</v>
      </c>
      <c r="F24">
        <v>0</v>
      </c>
      <c r="G24">
        <v>0</v>
      </c>
      <c r="H24" t="s">
        <v>78</v>
      </c>
    </row>
    <row r="25" spans="1:12" x14ac:dyDescent="0.25">
      <c r="A25" t="s">
        <v>47</v>
      </c>
      <c r="B25" t="s">
        <v>47</v>
      </c>
      <c r="C25">
        <v>40</v>
      </c>
      <c r="D25">
        <v>40</v>
      </c>
      <c r="E25">
        <v>3</v>
      </c>
      <c r="F25">
        <v>0</v>
      </c>
      <c r="G25">
        <v>0</v>
      </c>
      <c r="H25" t="s">
        <v>79</v>
      </c>
      <c r="I25" t="s">
        <v>5</v>
      </c>
    </row>
    <row r="26" spans="1:12" x14ac:dyDescent="0.25">
      <c r="A26" t="s">
        <v>48</v>
      </c>
      <c r="B26" t="s">
        <v>48</v>
      </c>
      <c r="C26">
        <v>43</v>
      </c>
      <c r="D26">
        <v>43</v>
      </c>
      <c r="E26">
        <v>4</v>
      </c>
      <c r="F26">
        <v>7</v>
      </c>
      <c r="G26">
        <v>0</v>
      </c>
      <c r="H26" t="s">
        <v>80</v>
      </c>
      <c r="I26" t="s">
        <v>5</v>
      </c>
    </row>
    <row r="27" spans="1:12" x14ac:dyDescent="0.25">
      <c r="A27" t="s">
        <v>49</v>
      </c>
      <c r="B27" t="s">
        <v>49</v>
      </c>
      <c r="C27">
        <v>47</v>
      </c>
      <c r="D27">
        <v>47</v>
      </c>
      <c r="E27">
        <v>1</v>
      </c>
      <c r="F27">
        <v>0</v>
      </c>
      <c r="G27">
        <v>0</v>
      </c>
      <c r="H27" t="s">
        <v>81</v>
      </c>
      <c r="I27" t="s">
        <v>5</v>
      </c>
    </row>
    <row r="28" spans="1:12" x14ac:dyDescent="0.25">
      <c r="A28" t="s">
        <v>50</v>
      </c>
      <c r="B28" t="s">
        <v>50</v>
      </c>
      <c r="C28">
        <v>48</v>
      </c>
      <c r="D28">
        <v>48</v>
      </c>
      <c r="E28">
        <v>1</v>
      </c>
      <c r="F28">
        <v>0</v>
      </c>
      <c r="G28">
        <v>0</v>
      </c>
      <c r="H28" t="s">
        <v>82</v>
      </c>
      <c r="I28" t="s">
        <v>83</v>
      </c>
    </row>
    <row r="29" spans="1:12" x14ac:dyDescent="0.25">
      <c r="A29" t="s">
        <v>51</v>
      </c>
      <c r="B29" t="s">
        <v>51</v>
      </c>
      <c r="C29">
        <v>49</v>
      </c>
      <c r="D29">
        <v>49</v>
      </c>
      <c r="E29">
        <v>2</v>
      </c>
      <c r="F29">
        <v>0</v>
      </c>
      <c r="G29">
        <v>0</v>
      </c>
      <c r="H29" t="s">
        <v>7</v>
      </c>
      <c r="I29" t="s">
        <v>5</v>
      </c>
    </row>
    <row r="30" spans="1:12" x14ac:dyDescent="0.25">
      <c r="A30" t="s">
        <v>52</v>
      </c>
      <c r="B30" t="s">
        <v>52</v>
      </c>
      <c r="C30">
        <v>51</v>
      </c>
      <c r="D30">
        <v>51</v>
      </c>
      <c r="E30">
        <v>4</v>
      </c>
      <c r="F30">
        <v>7</v>
      </c>
      <c r="G30">
        <v>0</v>
      </c>
      <c r="H30" t="s">
        <v>84</v>
      </c>
      <c r="I30" t="s">
        <v>5</v>
      </c>
    </row>
    <row r="31" spans="1:12" x14ac:dyDescent="0.25">
      <c r="A31" t="s">
        <v>53</v>
      </c>
      <c r="B31" t="s">
        <v>53</v>
      </c>
      <c r="C31">
        <v>55</v>
      </c>
      <c r="D31">
        <v>55</v>
      </c>
      <c r="E31">
        <v>4</v>
      </c>
      <c r="F31">
        <v>7</v>
      </c>
      <c r="G31">
        <v>0</v>
      </c>
      <c r="H31" t="s">
        <v>85</v>
      </c>
      <c r="I31" t="s">
        <v>5</v>
      </c>
    </row>
    <row r="32" spans="1:12" x14ac:dyDescent="0.25">
      <c r="A32" t="s">
        <v>54</v>
      </c>
      <c r="B32" t="s">
        <v>54</v>
      </c>
      <c r="C32">
        <v>59</v>
      </c>
      <c r="D32">
        <v>59</v>
      </c>
      <c r="E32">
        <v>6</v>
      </c>
      <c r="F32">
        <v>6</v>
      </c>
      <c r="G32">
        <v>0</v>
      </c>
      <c r="H32" t="s">
        <v>86</v>
      </c>
      <c r="I32" t="s">
        <v>5</v>
      </c>
    </row>
    <row r="33" spans="1:16" x14ac:dyDescent="0.25">
      <c r="A33" t="s">
        <v>55</v>
      </c>
      <c r="B33" t="s">
        <v>55</v>
      </c>
      <c r="C33">
        <v>65</v>
      </c>
      <c r="D33">
        <v>65</v>
      </c>
      <c r="E33">
        <v>2</v>
      </c>
      <c r="F33">
        <v>0</v>
      </c>
      <c r="G33">
        <v>0</v>
      </c>
      <c r="H33" t="s">
        <v>87</v>
      </c>
      <c r="I33" t="s">
        <v>5</v>
      </c>
    </row>
    <row r="34" spans="1:16" x14ac:dyDescent="0.25">
      <c r="A34" t="s">
        <v>56</v>
      </c>
      <c r="B34" t="s">
        <v>56</v>
      </c>
      <c r="C34">
        <v>67</v>
      </c>
      <c r="D34">
        <v>67</v>
      </c>
      <c r="E34">
        <v>6</v>
      </c>
      <c r="F34">
        <v>6</v>
      </c>
      <c r="G34">
        <v>0</v>
      </c>
      <c r="H34" t="s">
        <v>88</v>
      </c>
      <c r="I34" t="s">
        <v>5</v>
      </c>
    </row>
    <row r="35" spans="1:16" x14ac:dyDescent="0.25">
      <c r="A35" t="s">
        <v>57</v>
      </c>
      <c r="B35" t="s">
        <v>57</v>
      </c>
      <c r="C35">
        <v>73</v>
      </c>
      <c r="D35">
        <v>73</v>
      </c>
      <c r="E35">
        <v>2</v>
      </c>
      <c r="F35">
        <v>0</v>
      </c>
      <c r="G35">
        <v>0</v>
      </c>
      <c r="H35" t="s">
        <v>96</v>
      </c>
    </row>
    <row r="36" spans="1:16" x14ac:dyDescent="0.25">
      <c r="A36" s="8" t="s">
        <v>58</v>
      </c>
      <c r="B36" s="8" t="s">
        <v>58</v>
      </c>
      <c r="C36">
        <v>73</v>
      </c>
      <c r="D36">
        <v>73</v>
      </c>
      <c r="E36">
        <v>2</v>
      </c>
      <c r="F36">
        <v>0</v>
      </c>
      <c r="G36">
        <v>0</v>
      </c>
      <c r="H36" t="s">
        <v>95</v>
      </c>
    </row>
    <row r="37" spans="1:16" x14ac:dyDescent="0.25">
      <c r="A37" s="8" t="s">
        <v>59</v>
      </c>
      <c r="B37" s="8" t="s">
        <v>59</v>
      </c>
      <c r="C37">
        <v>73</v>
      </c>
      <c r="D37">
        <v>73</v>
      </c>
      <c r="E37">
        <v>2</v>
      </c>
      <c r="F37">
        <v>0</v>
      </c>
      <c r="G37">
        <v>0</v>
      </c>
      <c r="H37" t="s">
        <v>94</v>
      </c>
      <c r="I37" t="s">
        <v>5</v>
      </c>
    </row>
    <row r="38" spans="1:16" x14ac:dyDescent="0.25">
      <c r="A38" t="s">
        <v>60</v>
      </c>
      <c r="B38" t="s">
        <v>60</v>
      </c>
      <c r="C38">
        <v>79</v>
      </c>
      <c r="D38">
        <v>79</v>
      </c>
      <c r="E38">
        <v>6</v>
      </c>
      <c r="F38">
        <v>6</v>
      </c>
      <c r="G38">
        <v>0</v>
      </c>
      <c r="H38" t="s">
        <v>89</v>
      </c>
      <c r="I38" t="s">
        <v>5</v>
      </c>
    </row>
    <row r="39" spans="1:16" x14ac:dyDescent="0.25">
      <c r="A39" t="s">
        <v>61</v>
      </c>
      <c r="B39" t="s">
        <v>61</v>
      </c>
      <c r="C39">
        <v>85</v>
      </c>
      <c r="D39">
        <v>85</v>
      </c>
      <c r="E39">
        <v>2</v>
      </c>
      <c r="F39">
        <v>0</v>
      </c>
      <c r="G39">
        <v>0</v>
      </c>
      <c r="H39" t="s">
        <v>90</v>
      </c>
      <c r="I39" t="s">
        <v>5</v>
      </c>
    </row>
    <row r="40" spans="1:16" x14ac:dyDescent="0.25">
      <c r="A40" t="s">
        <v>62</v>
      </c>
      <c r="B40" t="s">
        <v>62</v>
      </c>
      <c r="C40">
        <v>87</v>
      </c>
      <c r="D40">
        <v>87</v>
      </c>
      <c r="E40">
        <v>2</v>
      </c>
      <c r="F40">
        <v>0</v>
      </c>
      <c r="G40">
        <v>0</v>
      </c>
      <c r="H40" t="s">
        <v>91</v>
      </c>
      <c r="I40" t="s">
        <v>5</v>
      </c>
    </row>
    <row r="41" spans="1:16" ht="15.75" thickBot="1" x14ac:dyDescent="0.3">
      <c r="A41" t="s">
        <v>63</v>
      </c>
      <c r="B41" t="s">
        <v>63</v>
      </c>
      <c r="C41">
        <v>89</v>
      </c>
      <c r="D41">
        <v>89</v>
      </c>
      <c r="E41">
        <v>1</v>
      </c>
      <c r="F41">
        <v>0</v>
      </c>
      <c r="G41">
        <v>0</v>
      </c>
      <c r="H41" t="s">
        <v>92</v>
      </c>
    </row>
    <row r="42" spans="1:16" ht="15.75" thickBot="1" x14ac:dyDescent="0.3">
      <c r="A42" t="s">
        <v>64</v>
      </c>
      <c r="B42" t="s">
        <v>64</v>
      </c>
      <c r="C42">
        <v>90</v>
      </c>
      <c r="D42">
        <v>90</v>
      </c>
      <c r="E42">
        <v>1</v>
      </c>
      <c r="F42">
        <v>0</v>
      </c>
      <c r="G42">
        <v>0</v>
      </c>
      <c r="H42" t="s">
        <v>93</v>
      </c>
      <c r="L42" s="9" t="s">
        <v>5</v>
      </c>
      <c r="M42" s="10" t="s">
        <v>97</v>
      </c>
      <c r="N42" s="10"/>
      <c r="O42" s="10"/>
      <c r="P42" s="11"/>
    </row>
    <row r="43" spans="1:16" ht="15.75" thickTop="1" x14ac:dyDescent="0.25">
      <c r="A43" t="s">
        <v>65</v>
      </c>
      <c r="B43" t="s">
        <v>65</v>
      </c>
      <c r="C43">
        <v>91</v>
      </c>
      <c r="D43">
        <v>91</v>
      </c>
      <c r="E43">
        <v>1</v>
      </c>
      <c r="F43">
        <v>1</v>
      </c>
      <c r="G43">
        <v>0</v>
      </c>
      <c r="H43" t="s">
        <v>113</v>
      </c>
      <c r="L43" s="1" t="s">
        <v>98</v>
      </c>
      <c r="M43" s="2" t="s">
        <v>99</v>
      </c>
      <c r="N43" s="2"/>
      <c r="O43" s="2"/>
      <c r="P43" s="3"/>
    </row>
    <row r="44" spans="1:16" x14ac:dyDescent="0.25">
      <c r="A44" t="s">
        <v>66</v>
      </c>
      <c r="B44" t="s">
        <v>66</v>
      </c>
      <c r="C44">
        <v>92</v>
      </c>
      <c r="D44">
        <v>92</v>
      </c>
      <c r="E44">
        <v>1</v>
      </c>
      <c r="F44">
        <v>0</v>
      </c>
      <c r="G44">
        <v>0</v>
      </c>
      <c r="L44" s="1" t="s">
        <v>100</v>
      </c>
      <c r="M44" s="2" t="s">
        <v>101</v>
      </c>
      <c r="N44" s="2"/>
      <c r="O44" s="2"/>
      <c r="P44" s="3"/>
    </row>
    <row r="45" spans="1:16" x14ac:dyDescent="0.25">
      <c r="A45" t="s">
        <v>67</v>
      </c>
      <c r="B45" t="s">
        <v>67</v>
      </c>
      <c r="C45">
        <v>93</v>
      </c>
      <c r="D45">
        <v>93</v>
      </c>
      <c r="E45">
        <v>3</v>
      </c>
      <c r="F45">
        <v>5</v>
      </c>
      <c r="G45">
        <v>0</v>
      </c>
      <c r="H45" t="s">
        <v>114</v>
      </c>
      <c r="L45" s="1" t="s">
        <v>102</v>
      </c>
      <c r="M45" s="2" t="s">
        <v>103</v>
      </c>
      <c r="N45" s="2"/>
      <c r="O45" s="2"/>
      <c r="P45" s="3"/>
    </row>
    <row r="46" spans="1:16" x14ac:dyDescent="0.25">
      <c r="A46" t="s">
        <v>18</v>
      </c>
      <c r="B46" t="s">
        <v>18</v>
      </c>
      <c r="C46">
        <v>125</v>
      </c>
      <c r="D46">
        <v>125</v>
      </c>
      <c r="E46">
        <v>2</v>
      </c>
      <c r="F46">
        <v>0</v>
      </c>
      <c r="G46">
        <v>0</v>
      </c>
      <c r="H46" t="s">
        <v>32</v>
      </c>
      <c r="L46" s="1" t="s">
        <v>104</v>
      </c>
      <c r="M46" s="2" t="s">
        <v>105</v>
      </c>
      <c r="N46" s="2"/>
      <c r="O46" s="2"/>
      <c r="P46" s="3"/>
    </row>
    <row r="47" spans="1:16" x14ac:dyDescent="0.25">
      <c r="A47" t="s">
        <v>19</v>
      </c>
      <c r="B47" t="s">
        <v>19</v>
      </c>
      <c r="C47">
        <v>127</v>
      </c>
      <c r="D47">
        <v>127</v>
      </c>
      <c r="E47">
        <v>1</v>
      </c>
      <c r="F47">
        <v>0</v>
      </c>
      <c r="G47">
        <v>0</v>
      </c>
      <c r="H47" t="s">
        <v>33</v>
      </c>
      <c r="I47" t="s">
        <v>34</v>
      </c>
      <c r="L47" s="1" t="s">
        <v>106</v>
      </c>
      <c r="M47" s="2" t="s">
        <v>107</v>
      </c>
      <c r="N47" s="2"/>
      <c r="O47" s="2"/>
      <c r="P47" s="3"/>
    </row>
    <row r="48" spans="1:16" x14ac:dyDescent="0.25">
      <c r="A48" t="s">
        <v>20</v>
      </c>
      <c r="B48" t="s">
        <v>20</v>
      </c>
      <c r="C48">
        <v>128</v>
      </c>
      <c r="D48">
        <v>128</v>
      </c>
      <c r="E48">
        <v>1</v>
      </c>
      <c r="F48">
        <v>0</v>
      </c>
      <c r="G48">
        <v>0</v>
      </c>
      <c r="H48" t="s">
        <v>35</v>
      </c>
      <c r="L48" s="1" t="s">
        <v>108</v>
      </c>
      <c r="M48" s="2" t="s">
        <v>109</v>
      </c>
      <c r="N48" s="2"/>
      <c r="O48" s="2"/>
      <c r="P48" s="3"/>
    </row>
    <row r="49" spans="12:16" x14ac:dyDescent="0.25">
      <c r="L49" s="1" t="s">
        <v>110</v>
      </c>
      <c r="M49" s="2" t="s">
        <v>111</v>
      </c>
      <c r="N49" s="2"/>
      <c r="O49" s="2"/>
      <c r="P49" s="3"/>
    </row>
    <row r="50" spans="12:16" ht="15.75" thickBot="1" x14ac:dyDescent="0.3">
      <c r="L50" s="4" t="s">
        <v>5</v>
      </c>
      <c r="M50" s="5" t="s">
        <v>112</v>
      </c>
      <c r="N50" s="5"/>
      <c r="O50" s="5"/>
      <c r="P50" s="6"/>
    </row>
    <row r="145" spans="11:15" ht="15.75" thickBot="1" x14ac:dyDescent="0.3"/>
    <row r="146" spans="11:15" ht="16.5" thickTop="1" thickBot="1" x14ac:dyDescent="0.3">
      <c r="K146" s="7"/>
      <c r="L146" s="7"/>
      <c r="M146" s="7"/>
      <c r="N146" s="7"/>
      <c r="O146" s="7"/>
    </row>
    <row r="147" spans="11:15" ht="15.75" thickTop="1" x14ac:dyDescent="0.25">
      <c r="K147" s="1"/>
      <c r="L147" s="2"/>
      <c r="M147" s="2"/>
      <c r="N147" s="2"/>
      <c r="O147" s="3"/>
    </row>
    <row r="148" spans="11:15" x14ac:dyDescent="0.25">
      <c r="K148" s="1"/>
      <c r="L148" s="2"/>
      <c r="M148" s="2"/>
      <c r="N148" s="2"/>
      <c r="O148" s="3"/>
    </row>
    <row r="149" spans="11:15" x14ac:dyDescent="0.25">
      <c r="K149" s="1"/>
      <c r="L149" s="2"/>
      <c r="M149" s="2"/>
      <c r="N149" s="2"/>
      <c r="O149" s="3"/>
    </row>
    <row r="150" spans="11:15" x14ac:dyDescent="0.25">
      <c r="K150" s="1"/>
      <c r="L150" s="2"/>
      <c r="M150" s="2"/>
      <c r="N150" s="2"/>
      <c r="O150" s="3"/>
    </row>
    <row r="151" spans="11:15" x14ac:dyDescent="0.25">
      <c r="K151" s="1"/>
      <c r="L151" s="2"/>
      <c r="M151" s="2"/>
      <c r="N151" s="2"/>
      <c r="O151" s="3"/>
    </row>
    <row r="152" spans="11:15" x14ac:dyDescent="0.25">
      <c r="K152" s="1"/>
      <c r="L152" s="2"/>
      <c r="M152" s="2"/>
      <c r="N152" s="2"/>
      <c r="O152" s="3"/>
    </row>
    <row r="153" spans="11:15" x14ac:dyDescent="0.25">
      <c r="K153" s="1"/>
      <c r="L153" s="2"/>
      <c r="M153" s="2"/>
      <c r="N153" s="2"/>
      <c r="O153" s="3"/>
    </row>
    <row r="154" spans="11:15" ht="15.75" thickBot="1" x14ac:dyDescent="0.3">
      <c r="K154" s="4"/>
      <c r="L154" s="5"/>
      <c r="M154" s="5"/>
      <c r="N154" s="5"/>
      <c r="O154" s="6"/>
    </row>
  </sheetData>
  <hyperlinks>
    <hyperlink ref="B36" r:id="rId1"/>
    <hyperlink ref="B37" r:id="rId2"/>
    <hyperlink ref="A36" r:id="rId3"/>
    <hyperlink ref="A37" r:id="rId4"/>
  </hyperlinks>
  <pageMargins left="0.7" right="0.7" top="0.75" bottom="0.75" header="0.3" footer="0.3"/>
  <pageSetup orientation="portrait" horizontalDpi="4294967294" verticalDpi="4294967294" r:id="rId5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53"/>
  <sheetViews>
    <sheetView zoomScale="120" zoomScaleNormal="120" workbookViewId="0">
      <selection activeCell="H4" sqref="H4"/>
    </sheetView>
  </sheetViews>
  <sheetFormatPr defaultRowHeight="15" x14ac:dyDescent="0.25"/>
  <cols>
    <col min="1" max="1" width="11.7109375" bestFit="1" customWidth="1"/>
    <col min="2" max="2" width="5.7109375" style="12" bestFit="1" customWidth="1"/>
    <col min="3" max="4" width="8.28515625" style="12" bestFit="1" customWidth="1"/>
    <col min="5" max="5" width="9.42578125" style="14" customWidth="1"/>
    <col min="6" max="6" width="8.28515625" style="12" bestFit="1" customWidth="1"/>
    <col min="7" max="7" width="9.140625" style="12"/>
    <col min="8" max="8" width="24.42578125" bestFit="1" customWidth="1"/>
    <col min="9" max="9" width="1.5703125" bestFit="1" customWidth="1"/>
  </cols>
  <sheetData>
    <row r="1" spans="1:9" x14ac:dyDescent="0.25">
      <c r="A1" s="15" t="s">
        <v>0</v>
      </c>
      <c r="B1" s="16" t="s">
        <v>115</v>
      </c>
      <c r="C1" s="16" t="s">
        <v>137</v>
      </c>
      <c r="D1" s="16" t="s">
        <v>138</v>
      </c>
      <c r="E1" s="17" t="s">
        <v>297</v>
      </c>
      <c r="F1" s="16" t="s">
        <v>187</v>
      </c>
      <c r="G1" s="16" t="s">
        <v>1</v>
      </c>
      <c r="H1" s="18" t="s">
        <v>298</v>
      </c>
    </row>
    <row r="2" spans="1:9" x14ac:dyDescent="0.25">
      <c r="A2" s="19" t="s">
        <v>2</v>
      </c>
      <c r="B2" s="20"/>
      <c r="C2" s="20" t="s">
        <v>6</v>
      </c>
      <c r="D2" s="20" t="s">
        <v>6</v>
      </c>
      <c r="E2" s="21" t="s">
        <v>188</v>
      </c>
      <c r="F2" s="20" t="s">
        <v>3</v>
      </c>
      <c r="G2" s="20" t="s">
        <v>4</v>
      </c>
      <c r="H2" s="19"/>
    </row>
    <row r="3" spans="1:9" x14ac:dyDescent="0.25">
      <c r="A3" t="s">
        <v>5</v>
      </c>
      <c r="C3" s="12" t="s">
        <v>5</v>
      </c>
      <c r="D3" s="12" t="s">
        <v>5</v>
      </c>
      <c r="E3" s="14" t="s">
        <v>5</v>
      </c>
      <c r="F3" s="12" t="s">
        <v>5</v>
      </c>
      <c r="G3" s="12" t="s">
        <v>5</v>
      </c>
    </row>
    <row r="4" spans="1:9" x14ac:dyDescent="0.25">
      <c r="A4" t="s">
        <v>116</v>
      </c>
      <c r="B4" s="12" t="s">
        <v>134</v>
      </c>
      <c r="C4" s="12">
        <v>1</v>
      </c>
      <c r="D4" s="12">
        <f>(C4+E4) -1</f>
        <v>1</v>
      </c>
      <c r="E4" s="14">
        <v>1</v>
      </c>
      <c r="F4" s="12">
        <v>1</v>
      </c>
      <c r="G4" s="12" t="s">
        <v>5</v>
      </c>
      <c r="H4" t="s">
        <v>186</v>
      </c>
      <c r="I4" t="s">
        <v>5</v>
      </c>
    </row>
    <row r="5" spans="1:9" x14ac:dyDescent="0.25">
      <c r="A5" t="s">
        <v>117</v>
      </c>
      <c r="B5" s="12" t="s">
        <v>135</v>
      </c>
      <c r="C5" s="12">
        <v>2</v>
      </c>
      <c r="D5" s="12">
        <f t="shared" ref="D5:D53" si="0">(C5+E5) -1</f>
        <v>7</v>
      </c>
      <c r="E5" s="14">
        <v>6</v>
      </c>
      <c r="F5" s="12">
        <v>6</v>
      </c>
      <c r="G5" s="12">
        <v>0</v>
      </c>
      <c r="H5" t="s">
        <v>179</v>
      </c>
      <c r="I5" t="s">
        <v>5</v>
      </c>
    </row>
    <row r="6" spans="1:9" x14ac:dyDescent="0.25">
      <c r="A6" t="s">
        <v>118</v>
      </c>
      <c r="B6" s="12" t="s">
        <v>135</v>
      </c>
      <c r="C6" s="12">
        <v>8</v>
      </c>
      <c r="D6" s="12">
        <f t="shared" si="0"/>
        <v>11</v>
      </c>
      <c r="E6" s="14">
        <v>4</v>
      </c>
      <c r="F6" s="12">
        <v>4</v>
      </c>
      <c r="G6" s="12">
        <v>0</v>
      </c>
      <c r="H6" t="s">
        <v>180</v>
      </c>
      <c r="I6" t="s">
        <v>5</v>
      </c>
    </row>
    <row r="7" spans="1:9" x14ac:dyDescent="0.25">
      <c r="A7" t="s">
        <v>119</v>
      </c>
      <c r="B7" s="12" t="s">
        <v>135</v>
      </c>
      <c r="C7" s="12">
        <v>12</v>
      </c>
      <c r="D7" s="12">
        <f t="shared" si="0"/>
        <v>12</v>
      </c>
      <c r="E7" s="14">
        <v>1</v>
      </c>
      <c r="F7" s="12">
        <v>1</v>
      </c>
      <c r="G7" s="12">
        <v>0</v>
      </c>
      <c r="H7" t="s">
        <v>181</v>
      </c>
      <c r="I7" t="s">
        <v>5</v>
      </c>
    </row>
    <row r="8" spans="1:9" x14ac:dyDescent="0.25">
      <c r="A8" t="s">
        <v>120</v>
      </c>
      <c r="B8" s="12" t="s">
        <v>135</v>
      </c>
      <c r="C8" s="12">
        <v>13</v>
      </c>
      <c r="D8" s="12">
        <f t="shared" si="0"/>
        <v>17</v>
      </c>
      <c r="E8" s="14">
        <v>5</v>
      </c>
      <c r="F8" s="12">
        <v>5</v>
      </c>
      <c r="G8" s="12">
        <v>0</v>
      </c>
      <c r="H8" t="s">
        <v>182</v>
      </c>
      <c r="I8" t="s">
        <v>5</v>
      </c>
    </row>
    <row r="9" spans="1:9" x14ac:dyDescent="0.25">
      <c r="A9" t="s">
        <v>121</v>
      </c>
      <c r="B9" s="12" t="s">
        <v>134</v>
      </c>
      <c r="C9" s="12">
        <v>18</v>
      </c>
      <c r="D9" s="12">
        <f t="shared" si="0"/>
        <v>18</v>
      </c>
      <c r="E9" s="14">
        <v>1</v>
      </c>
      <c r="F9" s="12">
        <v>1</v>
      </c>
      <c r="G9" s="12" t="s">
        <v>5</v>
      </c>
      <c r="H9" t="s">
        <v>121</v>
      </c>
      <c r="I9" t="s">
        <v>5</v>
      </c>
    </row>
    <row r="10" spans="1:9" x14ac:dyDescent="0.25">
      <c r="A10" t="s">
        <v>122</v>
      </c>
      <c r="B10" s="12" t="s">
        <v>135</v>
      </c>
      <c r="C10" s="12">
        <v>19</v>
      </c>
      <c r="D10" s="12">
        <f t="shared" si="0"/>
        <v>19</v>
      </c>
      <c r="E10" s="14">
        <v>1</v>
      </c>
      <c r="F10" s="12">
        <v>1</v>
      </c>
      <c r="G10" s="12">
        <v>0</v>
      </c>
      <c r="H10" t="s">
        <v>185</v>
      </c>
    </row>
    <row r="11" spans="1:9" x14ac:dyDescent="0.25">
      <c r="A11" t="s">
        <v>123</v>
      </c>
      <c r="B11" s="12" t="s">
        <v>135</v>
      </c>
      <c r="C11" s="12">
        <v>20</v>
      </c>
      <c r="D11" s="12">
        <f t="shared" si="0"/>
        <v>27</v>
      </c>
      <c r="E11" s="14">
        <v>8</v>
      </c>
      <c r="F11" s="12">
        <v>8</v>
      </c>
      <c r="G11" s="12">
        <v>0</v>
      </c>
      <c r="H11" t="s">
        <v>167</v>
      </c>
      <c r="I11" t="s">
        <v>5</v>
      </c>
    </row>
    <row r="12" spans="1:9" x14ac:dyDescent="0.25">
      <c r="A12" t="s">
        <v>124</v>
      </c>
      <c r="B12" s="12" t="s">
        <v>134</v>
      </c>
      <c r="C12" s="12">
        <v>28</v>
      </c>
      <c r="D12" s="12">
        <f t="shared" si="0"/>
        <v>30</v>
      </c>
      <c r="E12" s="14">
        <v>3</v>
      </c>
      <c r="F12" s="12">
        <v>3</v>
      </c>
      <c r="G12" s="12" t="s">
        <v>5</v>
      </c>
      <c r="H12" t="s">
        <v>183</v>
      </c>
      <c r="I12" t="s">
        <v>5</v>
      </c>
    </row>
    <row r="13" spans="1:9" x14ac:dyDescent="0.25">
      <c r="A13" t="s">
        <v>125</v>
      </c>
      <c r="B13" s="12" t="s">
        <v>134</v>
      </c>
      <c r="C13" s="12">
        <v>31</v>
      </c>
      <c r="D13" s="12">
        <f t="shared" si="0"/>
        <v>33</v>
      </c>
      <c r="E13" s="14">
        <v>3</v>
      </c>
      <c r="F13" s="12">
        <v>3</v>
      </c>
      <c r="G13" s="12" t="s">
        <v>5</v>
      </c>
      <c r="H13" t="s">
        <v>184</v>
      </c>
      <c r="I13" t="s">
        <v>5</v>
      </c>
    </row>
    <row r="14" spans="1:9" x14ac:dyDescent="0.25">
      <c r="A14" t="s">
        <v>36</v>
      </c>
      <c r="B14" s="12" t="s">
        <v>134</v>
      </c>
      <c r="C14" s="12">
        <v>34</v>
      </c>
      <c r="D14" s="12">
        <f t="shared" si="0"/>
        <v>45</v>
      </c>
      <c r="E14" s="14">
        <v>12</v>
      </c>
      <c r="F14" s="12">
        <v>12</v>
      </c>
      <c r="G14" s="12" t="s">
        <v>5</v>
      </c>
      <c r="H14" t="s">
        <v>169</v>
      </c>
    </row>
    <row r="15" spans="1:9" x14ac:dyDescent="0.25">
      <c r="A15" t="s">
        <v>37</v>
      </c>
      <c r="B15" s="12" t="s">
        <v>134</v>
      </c>
      <c r="C15" s="12">
        <v>46</v>
      </c>
      <c r="D15" s="12">
        <f t="shared" si="0"/>
        <v>46</v>
      </c>
      <c r="E15" s="14">
        <v>1</v>
      </c>
      <c r="F15" s="12">
        <v>1</v>
      </c>
      <c r="G15" s="12" t="s">
        <v>5</v>
      </c>
      <c r="H15" t="s">
        <v>170</v>
      </c>
    </row>
    <row r="16" spans="1:9" x14ac:dyDescent="0.25">
      <c r="A16" t="s">
        <v>38</v>
      </c>
      <c r="B16" s="12" t="s">
        <v>134</v>
      </c>
      <c r="C16" s="12">
        <v>47</v>
      </c>
      <c r="D16" s="12">
        <f t="shared" si="0"/>
        <v>49</v>
      </c>
      <c r="E16" s="14">
        <v>3</v>
      </c>
      <c r="F16" s="12">
        <v>3</v>
      </c>
      <c r="G16" s="12" t="s">
        <v>5</v>
      </c>
      <c r="H16" t="s">
        <v>171</v>
      </c>
    </row>
    <row r="17" spans="1:8" x14ac:dyDescent="0.25">
      <c r="A17" t="s">
        <v>39</v>
      </c>
      <c r="B17" s="12" t="s">
        <v>134</v>
      </c>
      <c r="C17" s="12">
        <v>50</v>
      </c>
      <c r="D17" s="12">
        <f t="shared" si="0"/>
        <v>50</v>
      </c>
      <c r="E17" s="14">
        <v>1</v>
      </c>
      <c r="F17" s="12">
        <v>1</v>
      </c>
      <c r="G17" s="12" t="s">
        <v>5</v>
      </c>
      <c r="H17" t="s">
        <v>172</v>
      </c>
    </row>
    <row r="18" spans="1:8" x14ac:dyDescent="0.25">
      <c r="A18" t="s">
        <v>40</v>
      </c>
      <c r="B18" s="12" t="s">
        <v>134</v>
      </c>
      <c r="C18" s="12">
        <v>51</v>
      </c>
      <c r="D18" s="12">
        <f t="shared" si="0"/>
        <v>52</v>
      </c>
      <c r="E18" s="14">
        <v>2</v>
      </c>
      <c r="F18" s="12">
        <v>2</v>
      </c>
      <c r="G18" s="12" t="s">
        <v>5</v>
      </c>
      <c r="H18" t="s">
        <v>173</v>
      </c>
    </row>
    <row r="19" spans="1:8" x14ac:dyDescent="0.25">
      <c r="A19" t="s">
        <v>41</v>
      </c>
      <c r="B19" s="12" t="s">
        <v>136</v>
      </c>
      <c r="C19" s="12">
        <v>53</v>
      </c>
      <c r="D19" s="12">
        <f t="shared" si="0"/>
        <v>55</v>
      </c>
      <c r="E19" s="14">
        <v>3</v>
      </c>
      <c r="F19" s="12">
        <v>5</v>
      </c>
      <c r="G19" s="12">
        <v>2</v>
      </c>
      <c r="H19" t="s">
        <v>174</v>
      </c>
    </row>
    <row r="20" spans="1:8" x14ac:dyDescent="0.25">
      <c r="A20" t="s">
        <v>42</v>
      </c>
      <c r="B20" s="12" t="s">
        <v>136</v>
      </c>
      <c r="C20" s="12">
        <v>56</v>
      </c>
      <c r="D20" s="12">
        <f t="shared" si="0"/>
        <v>57</v>
      </c>
      <c r="E20" s="14">
        <v>2</v>
      </c>
      <c r="F20" s="12">
        <v>3</v>
      </c>
      <c r="G20" s="12">
        <v>0</v>
      </c>
      <c r="H20" t="s">
        <v>175</v>
      </c>
    </row>
    <row r="21" spans="1:8" x14ac:dyDescent="0.25">
      <c r="A21" t="s">
        <v>43</v>
      </c>
      <c r="B21" s="12" t="s">
        <v>136</v>
      </c>
      <c r="C21" s="12">
        <v>58</v>
      </c>
      <c r="D21" s="12">
        <f t="shared" si="0"/>
        <v>60</v>
      </c>
      <c r="E21" s="14">
        <v>3</v>
      </c>
      <c r="F21" s="12">
        <v>5</v>
      </c>
      <c r="G21" s="12">
        <v>2</v>
      </c>
      <c r="H21" t="s">
        <v>176</v>
      </c>
    </row>
    <row r="22" spans="1:8" x14ac:dyDescent="0.25">
      <c r="A22" t="s">
        <v>44</v>
      </c>
      <c r="B22" s="12" t="s">
        <v>134</v>
      </c>
      <c r="C22" s="12">
        <v>61</v>
      </c>
      <c r="D22" s="12">
        <f t="shared" si="0"/>
        <v>61</v>
      </c>
      <c r="E22" s="14">
        <v>1</v>
      </c>
      <c r="F22" s="12">
        <v>1</v>
      </c>
      <c r="G22" s="12" t="s">
        <v>5</v>
      </c>
      <c r="H22" t="s">
        <v>177</v>
      </c>
    </row>
    <row r="23" spans="1:8" x14ac:dyDescent="0.25">
      <c r="A23" t="s">
        <v>45</v>
      </c>
      <c r="B23" s="12" t="s">
        <v>134</v>
      </c>
      <c r="C23" s="12">
        <v>62</v>
      </c>
      <c r="D23" s="12">
        <f t="shared" si="0"/>
        <v>62</v>
      </c>
      <c r="E23" s="14">
        <v>1</v>
      </c>
      <c r="F23" s="12">
        <v>1</v>
      </c>
      <c r="G23" s="12" t="s">
        <v>5</v>
      </c>
      <c r="H23" t="s">
        <v>178</v>
      </c>
    </row>
    <row r="24" spans="1:8" x14ac:dyDescent="0.25">
      <c r="A24" t="s">
        <v>46</v>
      </c>
      <c r="B24" s="12" t="s">
        <v>134</v>
      </c>
      <c r="C24" s="12">
        <v>63</v>
      </c>
      <c r="D24" s="12">
        <f t="shared" si="0"/>
        <v>72</v>
      </c>
      <c r="E24" s="14">
        <v>10</v>
      </c>
      <c r="F24" s="12">
        <v>10</v>
      </c>
      <c r="G24" s="12" t="s">
        <v>5</v>
      </c>
      <c r="H24" t="s">
        <v>159</v>
      </c>
    </row>
    <row r="25" spans="1:8" x14ac:dyDescent="0.25">
      <c r="A25" t="s">
        <v>47</v>
      </c>
      <c r="B25" s="12" t="s">
        <v>134</v>
      </c>
      <c r="C25" s="12">
        <v>73</v>
      </c>
      <c r="D25" s="12">
        <f t="shared" si="0"/>
        <v>75</v>
      </c>
      <c r="E25" s="14">
        <v>3</v>
      </c>
      <c r="F25" s="12">
        <v>3</v>
      </c>
      <c r="G25" s="12" t="s">
        <v>5</v>
      </c>
      <c r="H25" t="s">
        <v>160</v>
      </c>
    </row>
    <row r="26" spans="1:8" x14ac:dyDescent="0.25">
      <c r="A26" t="s">
        <v>48</v>
      </c>
      <c r="B26" s="12" t="s">
        <v>135</v>
      </c>
      <c r="C26" s="12">
        <v>76</v>
      </c>
      <c r="D26" s="12">
        <f t="shared" si="0"/>
        <v>83</v>
      </c>
      <c r="E26" s="14">
        <v>8</v>
      </c>
      <c r="F26" s="12">
        <v>8</v>
      </c>
      <c r="G26" s="12">
        <v>0</v>
      </c>
      <c r="H26" t="s">
        <v>161</v>
      </c>
    </row>
    <row r="27" spans="1:8" x14ac:dyDescent="0.25">
      <c r="A27" t="s">
        <v>49</v>
      </c>
      <c r="B27" s="12" t="s">
        <v>134</v>
      </c>
      <c r="C27" s="12">
        <v>84</v>
      </c>
      <c r="D27" s="12">
        <f t="shared" si="0"/>
        <v>84</v>
      </c>
      <c r="E27" s="14">
        <v>1</v>
      </c>
      <c r="F27" s="12">
        <v>1</v>
      </c>
      <c r="G27" s="12" t="s">
        <v>5</v>
      </c>
      <c r="H27" t="s">
        <v>162</v>
      </c>
    </row>
    <row r="28" spans="1:8" x14ac:dyDescent="0.25">
      <c r="A28" t="s">
        <v>50</v>
      </c>
      <c r="B28" s="12" t="s">
        <v>134</v>
      </c>
      <c r="C28" s="12">
        <v>85</v>
      </c>
      <c r="D28" s="12">
        <f t="shared" si="0"/>
        <v>85</v>
      </c>
      <c r="E28" s="14">
        <v>1</v>
      </c>
      <c r="F28" s="12">
        <v>1</v>
      </c>
      <c r="G28" s="12" t="s">
        <v>5</v>
      </c>
      <c r="H28" t="s">
        <v>163</v>
      </c>
    </row>
    <row r="29" spans="1:8" x14ac:dyDescent="0.25">
      <c r="A29" t="s">
        <v>51</v>
      </c>
      <c r="B29" s="12" t="s">
        <v>134</v>
      </c>
      <c r="C29" s="12">
        <v>86</v>
      </c>
      <c r="D29" s="12">
        <f t="shared" si="0"/>
        <v>87</v>
      </c>
      <c r="E29" s="14">
        <v>2</v>
      </c>
      <c r="F29" s="12">
        <v>2</v>
      </c>
      <c r="G29" s="12" t="s">
        <v>5</v>
      </c>
      <c r="H29" t="s">
        <v>164</v>
      </c>
    </row>
    <row r="30" spans="1:8" x14ac:dyDescent="0.25">
      <c r="A30" t="s">
        <v>52</v>
      </c>
      <c r="B30" s="12" t="s">
        <v>136</v>
      </c>
      <c r="C30" s="12">
        <v>88</v>
      </c>
      <c r="D30" s="12">
        <f t="shared" si="0"/>
        <v>91</v>
      </c>
      <c r="E30" s="14">
        <v>4</v>
      </c>
      <c r="F30" s="12">
        <v>7</v>
      </c>
      <c r="G30" s="12">
        <v>0</v>
      </c>
      <c r="H30" t="s">
        <v>165</v>
      </c>
    </row>
    <row r="31" spans="1:8" x14ac:dyDescent="0.25">
      <c r="A31" t="s">
        <v>53</v>
      </c>
      <c r="B31" s="12" t="s">
        <v>136</v>
      </c>
      <c r="C31" s="12">
        <v>92</v>
      </c>
      <c r="D31" s="12">
        <f t="shared" si="0"/>
        <v>95</v>
      </c>
      <c r="E31" s="14">
        <v>4</v>
      </c>
      <c r="F31" s="12">
        <v>7</v>
      </c>
      <c r="G31" s="12">
        <v>0</v>
      </c>
      <c r="H31" t="s">
        <v>166</v>
      </c>
    </row>
    <row r="32" spans="1:8" x14ac:dyDescent="0.25">
      <c r="A32" t="s">
        <v>54</v>
      </c>
      <c r="B32" s="12" t="s">
        <v>135</v>
      </c>
      <c r="C32" s="12">
        <v>96</v>
      </c>
      <c r="D32" s="12">
        <f t="shared" si="0"/>
        <v>103</v>
      </c>
      <c r="E32" s="14">
        <v>8</v>
      </c>
      <c r="F32" s="12">
        <v>8</v>
      </c>
      <c r="G32" s="12">
        <v>0</v>
      </c>
      <c r="H32" t="s">
        <v>167</v>
      </c>
    </row>
    <row r="33" spans="1:8" x14ac:dyDescent="0.25">
      <c r="A33" t="s">
        <v>55</v>
      </c>
      <c r="B33" s="12" t="s">
        <v>134</v>
      </c>
      <c r="C33" s="12">
        <v>104</v>
      </c>
      <c r="D33" s="12">
        <f t="shared" si="0"/>
        <v>105</v>
      </c>
      <c r="E33" s="14">
        <v>2</v>
      </c>
      <c r="F33" s="12">
        <v>2</v>
      </c>
      <c r="G33" s="12" t="s">
        <v>5</v>
      </c>
      <c r="H33" t="s">
        <v>168</v>
      </c>
    </row>
    <row r="34" spans="1:8" x14ac:dyDescent="0.25">
      <c r="A34" t="s">
        <v>56</v>
      </c>
      <c r="B34" s="12" t="s">
        <v>135</v>
      </c>
      <c r="C34" s="12">
        <v>106</v>
      </c>
      <c r="D34" s="12">
        <f t="shared" si="0"/>
        <v>111</v>
      </c>
      <c r="E34" s="14">
        <v>6</v>
      </c>
      <c r="F34" s="12">
        <v>6</v>
      </c>
      <c r="G34" s="12">
        <v>0</v>
      </c>
      <c r="H34" t="s">
        <v>149</v>
      </c>
    </row>
    <row r="35" spans="1:8" x14ac:dyDescent="0.25">
      <c r="A35" t="s">
        <v>57</v>
      </c>
      <c r="B35" s="12" t="s">
        <v>134</v>
      </c>
      <c r="C35" s="12">
        <v>112</v>
      </c>
      <c r="D35" s="12">
        <f t="shared" si="0"/>
        <v>113</v>
      </c>
      <c r="E35" s="14">
        <v>2</v>
      </c>
      <c r="F35" s="12">
        <v>2</v>
      </c>
      <c r="G35" s="12" t="s">
        <v>5</v>
      </c>
      <c r="H35" t="s">
        <v>150</v>
      </c>
    </row>
    <row r="36" spans="1:8" x14ac:dyDescent="0.25">
      <c r="A36" s="8" t="s">
        <v>58</v>
      </c>
      <c r="B36" s="13" t="s">
        <v>134</v>
      </c>
      <c r="C36" s="12">
        <v>114</v>
      </c>
      <c r="D36" s="12">
        <f t="shared" si="0"/>
        <v>115</v>
      </c>
      <c r="E36" s="14">
        <v>2</v>
      </c>
      <c r="F36" s="12">
        <v>2</v>
      </c>
      <c r="G36" s="12" t="s">
        <v>5</v>
      </c>
      <c r="H36" t="s">
        <v>151</v>
      </c>
    </row>
    <row r="37" spans="1:8" x14ac:dyDescent="0.25">
      <c r="A37" s="8" t="s">
        <v>59</v>
      </c>
      <c r="B37" s="13" t="s">
        <v>134</v>
      </c>
      <c r="C37" s="12">
        <v>116</v>
      </c>
      <c r="D37" s="12">
        <f t="shared" si="0"/>
        <v>117</v>
      </c>
      <c r="E37" s="14">
        <v>2</v>
      </c>
      <c r="F37" s="12">
        <v>2</v>
      </c>
      <c r="G37" s="12" t="s">
        <v>5</v>
      </c>
      <c r="H37" t="s">
        <v>152</v>
      </c>
    </row>
    <row r="38" spans="1:8" x14ac:dyDescent="0.25">
      <c r="A38" t="s">
        <v>60</v>
      </c>
      <c r="B38" s="12" t="s">
        <v>135</v>
      </c>
      <c r="C38" s="12">
        <v>118</v>
      </c>
      <c r="D38" s="12">
        <f t="shared" si="0"/>
        <v>125</v>
      </c>
      <c r="E38" s="14">
        <v>8</v>
      </c>
      <c r="F38" s="12">
        <v>8</v>
      </c>
      <c r="G38" s="12">
        <v>0</v>
      </c>
      <c r="H38" t="s">
        <v>153</v>
      </c>
    </row>
    <row r="39" spans="1:8" x14ac:dyDescent="0.25">
      <c r="A39" t="s">
        <v>61</v>
      </c>
      <c r="B39" s="12" t="s">
        <v>134</v>
      </c>
      <c r="C39" s="12">
        <v>126</v>
      </c>
      <c r="D39" s="12">
        <f t="shared" si="0"/>
        <v>127</v>
      </c>
      <c r="E39" s="14">
        <v>2</v>
      </c>
      <c r="F39" s="12">
        <v>2</v>
      </c>
      <c r="G39" s="12" t="s">
        <v>5</v>
      </c>
      <c r="H39" t="s">
        <v>154</v>
      </c>
    </row>
    <row r="40" spans="1:8" x14ac:dyDescent="0.25">
      <c r="A40" t="s">
        <v>62</v>
      </c>
      <c r="B40" s="12" t="s">
        <v>134</v>
      </c>
      <c r="C40" s="12">
        <v>128</v>
      </c>
      <c r="D40" s="12">
        <f t="shared" si="0"/>
        <v>129</v>
      </c>
      <c r="E40" s="14">
        <v>2</v>
      </c>
      <c r="F40" s="12">
        <v>2</v>
      </c>
      <c r="G40" s="12" t="s">
        <v>5</v>
      </c>
      <c r="H40" t="s">
        <v>155</v>
      </c>
    </row>
    <row r="41" spans="1:8" x14ac:dyDescent="0.25">
      <c r="A41" t="s">
        <v>63</v>
      </c>
      <c r="B41" s="12" t="s">
        <v>134</v>
      </c>
      <c r="C41" s="12">
        <v>130</v>
      </c>
      <c r="D41" s="12">
        <f t="shared" si="0"/>
        <v>130</v>
      </c>
      <c r="E41" s="14">
        <v>1</v>
      </c>
      <c r="F41" s="12">
        <v>1</v>
      </c>
      <c r="G41" s="12" t="s">
        <v>5</v>
      </c>
      <c r="H41" t="s">
        <v>156</v>
      </c>
    </row>
    <row r="42" spans="1:8" x14ac:dyDescent="0.25">
      <c r="A42" t="s">
        <v>64</v>
      </c>
      <c r="B42" s="12" t="s">
        <v>134</v>
      </c>
      <c r="C42" s="12">
        <v>131</v>
      </c>
      <c r="D42" s="12">
        <f t="shared" si="0"/>
        <v>131</v>
      </c>
      <c r="E42" s="14">
        <v>1</v>
      </c>
      <c r="F42" s="12">
        <v>1</v>
      </c>
      <c r="G42" s="12" t="s">
        <v>5</v>
      </c>
      <c r="H42" t="s">
        <v>157</v>
      </c>
    </row>
    <row r="43" spans="1:8" x14ac:dyDescent="0.25">
      <c r="A43" t="s">
        <v>65</v>
      </c>
      <c r="B43" s="12" t="s">
        <v>135</v>
      </c>
      <c r="C43" s="12">
        <v>132</v>
      </c>
      <c r="D43" s="12">
        <f t="shared" si="0"/>
        <v>132</v>
      </c>
      <c r="E43" s="14">
        <v>1</v>
      </c>
      <c r="F43" s="12">
        <v>1</v>
      </c>
      <c r="G43" s="12">
        <v>0</v>
      </c>
      <c r="H43" t="s">
        <v>158</v>
      </c>
    </row>
    <row r="44" spans="1:8" x14ac:dyDescent="0.25">
      <c r="A44" t="s">
        <v>66</v>
      </c>
      <c r="B44" s="12" t="s">
        <v>134</v>
      </c>
      <c r="C44" s="12">
        <v>133</v>
      </c>
      <c r="D44" s="12">
        <f t="shared" si="0"/>
        <v>133</v>
      </c>
      <c r="E44" s="14">
        <v>1</v>
      </c>
      <c r="F44" s="12">
        <v>1</v>
      </c>
      <c r="G44" s="12" t="s">
        <v>5</v>
      </c>
      <c r="H44" t="s">
        <v>139</v>
      </c>
    </row>
    <row r="45" spans="1:8" x14ac:dyDescent="0.25">
      <c r="A45" t="s">
        <v>67</v>
      </c>
      <c r="B45" s="12" t="s">
        <v>136</v>
      </c>
      <c r="C45" s="12">
        <v>134</v>
      </c>
      <c r="D45" s="12">
        <f t="shared" si="0"/>
        <v>136</v>
      </c>
      <c r="E45" s="14">
        <v>3</v>
      </c>
      <c r="F45" s="12">
        <v>5</v>
      </c>
      <c r="G45" s="12">
        <v>0</v>
      </c>
      <c r="H45" t="s">
        <v>140</v>
      </c>
    </row>
    <row r="46" spans="1:8" x14ac:dyDescent="0.25">
      <c r="A46" t="s">
        <v>126</v>
      </c>
      <c r="B46" s="12" t="s">
        <v>134</v>
      </c>
      <c r="C46" s="12">
        <v>137</v>
      </c>
      <c r="D46" s="12">
        <f t="shared" si="0"/>
        <v>138</v>
      </c>
      <c r="E46" s="14">
        <v>2</v>
      </c>
      <c r="F46" s="12">
        <v>2</v>
      </c>
      <c r="G46" s="12" t="s">
        <v>5</v>
      </c>
      <c r="H46" t="s">
        <v>141</v>
      </c>
    </row>
    <row r="47" spans="1:8" x14ac:dyDescent="0.25">
      <c r="A47" t="s">
        <v>127</v>
      </c>
      <c r="B47" s="12" t="s">
        <v>134</v>
      </c>
      <c r="C47" s="12">
        <v>139</v>
      </c>
      <c r="D47" s="12">
        <f t="shared" si="0"/>
        <v>139</v>
      </c>
      <c r="E47" s="14">
        <v>1</v>
      </c>
      <c r="F47" s="12">
        <v>1</v>
      </c>
      <c r="G47" s="12" t="s">
        <v>5</v>
      </c>
      <c r="H47" t="s">
        <v>142</v>
      </c>
    </row>
    <row r="48" spans="1:8" x14ac:dyDescent="0.25">
      <c r="A48" t="s">
        <v>128</v>
      </c>
      <c r="B48" s="12" t="s">
        <v>134</v>
      </c>
      <c r="C48" s="12">
        <v>140</v>
      </c>
      <c r="D48" s="12">
        <f t="shared" si="0"/>
        <v>140</v>
      </c>
      <c r="E48" s="14">
        <v>1</v>
      </c>
      <c r="F48" s="12">
        <v>1</v>
      </c>
      <c r="G48" s="12" t="s">
        <v>5</v>
      </c>
      <c r="H48" t="s">
        <v>143</v>
      </c>
    </row>
    <row r="49" spans="1:8" x14ac:dyDescent="0.25">
      <c r="A49" t="s">
        <v>129</v>
      </c>
      <c r="B49" s="12" t="s">
        <v>134</v>
      </c>
      <c r="C49" s="12">
        <v>141</v>
      </c>
      <c r="D49" s="12">
        <f t="shared" si="0"/>
        <v>141</v>
      </c>
      <c r="E49" s="14">
        <v>1</v>
      </c>
      <c r="F49" s="12">
        <v>1</v>
      </c>
      <c r="G49" s="12" t="s">
        <v>5</v>
      </c>
      <c r="H49" t="s">
        <v>144</v>
      </c>
    </row>
    <row r="50" spans="1:8" x14ac:dyDescent="0.25">
      <c r="A50" t="s">
        <v>130</v>
      </c>
      <c r="B50" s="12" t="s">
        <v>135</v>
      </c>
      <c r="C50" s="12">
        <v>142</v>
      </c>
      <c r="D50" s="12">
        <f t="shared" si="0"/>
        <v>150</v>
      </c>
      <c r="E50" s="14">
        <v>9</v>
      </c>
      <c r="F50" s="12">
        <v>9</v>
      </c>
      <c r="G50" s="12">
        <v>0</v>
      </c>
      <c r="H50" t="s">
        <v>148</v>
      </c>
    </row>
    <row r="51" spans="1:8" x14ac:dyDescent="0.25">
      <c r="A51" t="s">
        <v>131</v>
      </c>
      <c r="B51" s="12" t="s">
        <v>136</v>
      </c>
      <c r="C51" s="12">
        <v>151</v>
      </c>
      <c r="D51" s="12">
        <f t="shared" si="0"/>
        <v>155</v>
      </c>
      <c r="E51" s="14">
        <v>5</v>
      </c>
      <c r="F51" s="12">
        <v>9</v>
      </c>
      <c r="G51" s="12">
        <v>2</v>
      </c>
      <c r="H51" t="s">
        <v>145</v>
      </c>
    </row>
    <row r="52" spans="1:8" x14ac:dyDescent="0.25">
      <c r="A52" t="s">
        <v>132</v>
      </c>
      <c r="B52" s="12" t="s">
        <v>136</v>
      </c>
      <c r="C52" s="12">
        <v>156</v>
      </c>
      <c r="D52" s="12">
        <f t="shared" si="0"/>
        <v>160</v>
      </c>
      <c r="E52" s="14">
        <v>5</v>
      </c>
      <c r="F52" s="12">
        <v>9</v>
      </c>
      <c r="G52" s="12">
        <v>2</v>
      </c>
      <c r="H52" t="s">
        <v>146</v>
      </c>
    </row>
    <row r="53" spans="1:8" x14ac:dyDescent="0.25">
      <c r="A53" t="s">
        <v>133</v>
      </c>
      <c r="B53" s="12" t="s">
        <v>136</v>
      </c>
      <c r="C53" s="12">
        <v>161</v>
      </c>
      <c r="D53" s="12">
        <f t="shared" si="0"/>
        <v>165</v>
      </c>
      <c r="E53" s="14">
        <v>5</v>
      </c>
      <c r="F53" s="12">
        <v>9</v>
      </c>
      <c r="G53" s="12">
        <v>2</v>
      </c>
      <c r="H53" t="s">
        <v>147</v>
      </c>
    </row>
  </sheetData>
  <hyperlinks>
    <hyperlink ref="A36" r:id="rId1"/>
  </hyperlinks>
  <pageMargins left="0.7" right="0.7" top="0.75" bottom="0.75" header="0.3" footer="0.3"/>
  <pageSetup orientation="portrait" horizontalDpi="4294967294" verticalDpi="4294967294"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49"/>
  <sheetViews>
    <sheetView zoomScale="110" zoomScaleNormal="110" workbookViewId="0">
      <selection activeCell="H4" sqref="H4"/>
    </sheetView>
  </sheetViews>
  <sheetFormatPr defaultRowHeight="15" x14ac:dyDescent="0.25"/>
  <cols>
    <col min="1" max="1" width="11.7109375" bestFit="1" customWidth="1"/>
    <col min="2" max="2" width="5.7109375" style="12" bestFit="1" customWidth="1"/>
    <col min="3" max="4" width="8.28515625" style="12" bestFit="1" customWidth="1"/>
    <col min="5" max="5" width="9.42578125" style="14" customWidth="1"/>
    <col min="6" max="6" width="8.28515625" style="12" bestFit="1" customWidth="1"/>
    <col min="7" max="7" width="9.140625" style="12"/>
    <col min="8" max="8" width="24.42578125" bestFit="1" customWidth="1"/>
    <col min="9" max="9" width="1.5703125" bestFit="1" customWidth="1"/>
  </cols>
  <sheetData>
    <row r="1" spans="1:9" x14ac:dyDescent="0.25">
      <c r="A1" s="15" t="s">
        <v>0</v>
      </c>
      <c r="B1" s="16" t="s">
        <v>115</v>
      </c>
      <c r="C1" s="16" t="s">
        <v>137</v>
      </c>
      <c r="D1" s="16" t="s">
        <v>138</v>
      </c>
      <c r="E1" s="17" t="s">
        <v>297</v>
      </c>
      <c r="F1" s="16" t="s">
        <v>187</v>
      </c>
      <c r="G1" s="16" t="s">
        <v>1</v>
      </c>
      <c r="H1" s="18" t="s">
        <v>298</v>
      </c>
    </row>
    <row r="2" spans="1:9" x14ac:dyDescent="0.25">
      <c r="A2" s="19" t="s">
        <v>2</v>
      </c>
      <c r="B2" s="20"/>
      <c r="C2" s="20" t="s">
        <v>6</v>
      </c>
      <c r="D2" s="20" t="s">
        <v>6</v>
      </c>
      <c r="E2" s="21" t="s">
        <v>188</v>
      </c>
      <c r="F2" s="20" t="s">
        <v>3</v>
      </c>
      <c r="G2" s="20" t="s">
        <v>4</v>
      </c>
      <c r="H2" s="19"/>
    </row>
    <row r="3" spans="1:9" x14ac:dyDescent="0.25">
      <c r="A3" t="s">
        <v>5</v>
      </c>
      <c r="C3" s="12" t="s">
        <v>5</v>
      </c>
      <c r="D3" s="12" t="s">
        <v>5</v>
      </c>
      <c r="E3" s="14" t="s">
        <v>5</v>
      </c>
      <c r="F3" s="12" t="s">
        <v>5</v>
      </c>
      <c r="G3" s="12" t="s">
        <v>5</v>
      </c>
    </row>
    <row r="4" spans="1:9" x14ac:dyDescent="0.25">
      <c r="A4" t="s">
        <v>189</v>
      </c>
      <c r="B4" s="12" t="s">
        <v>134</v>
      </c>
      <c r="C4" s="12">
        <v>1</v>
      </c>
      <c r="D4" s="12">
        <f>(C4+E4) -1</f>
        <v>1</v>
      </c>
      <c r="E4" s="14">
        <v>1</v>
      </c>
      <c r="F4" s="12">
        <v>1</v>
      </c>
      <c r="G4" s="12" t="s">
        <v>5</v>
      </c>
      <c r="H4" t="s">
        <v>299</v>
      </c>
      <c r="I4" t="s">
        <v>5</v>
      </c>
    </row>
    <row r="5" spans="1:9" x14ac:dyDescent="0.25">
      <c r="A5" t="s">
        <v>190</v>
      </c>
      <c r="B5" s="12" t="s">
        <v>135</v>
      </c>
      <c r="C5" s="12">
        <v>2</v>
      </c>
      <c r="D5" s="12">
        <f t="shared" ref="D5:D37" si="0">(C5+E5) -1</f>
        <v>7</v>
      </c>
      <c r="E5" s="14">
        <v>6</v>
      </c>
      <c r="F5" s="12">
        <v>6</v>
      </c>
      <c r="G5" s="12">
        <v>0</v>
      </c>
      <c r="H5" t="s">
        <v>179</v>
      </c>
      <c r="I5" t="s">
        <v>5</v>
      </c>
    </row>
    <row r="6" spans="1:9" x14ac:dyDescent="0.25">
      <c r="A6" t="s">
        <v>191</v>
      </c>
      <c r="B6" s="12" t="s">
        <v>135</v>
      </c>
      <c r="C6" s="12">
        <v>8</v>
      </c>
      <c r="D6" s="12">
        <f t="shared" si="0"/>
        <v>11</v>
      </c>
      <c r="E6" s="14">
        <v>4</v>
      </c>
      <c r="F6" s="12">
        <v>4</v>
      </c>
      <c r="G6" s="12">
        <v>0</v>
      </c>
      <c r="H6" t="s">
        <v>180</v>
      </c>
      <c r="I6" t="s">
        <v>5</v>
      </c>
    </row>
    <row r="7" spans="1:9" x14ac:dyDescent="0.25">
      <c r="A7" t="s">
        <v>192</v>
      </c>
      <c r="B7" s="12" t="s">
        <v>135</v>
      </c>
      <c r="C7" s="12">
        <v>12</v>
      </c>
      <c r="D7" s="12">
        <f t="shared" si="0"/>
        <v>12</v>
      </c>
      <c r="E7" s="14">
        <v>1</v>
      </c>
      <c r="F7" s="12">
        <v>1</v>
      </c>
      <c r="G7" s="12">
        <v>0</v>
      </c>
      <c r="H7" t="s">
        <v>181</v>
      </c>
      <c r="I7" t="s">
        <v>5</v>
      </c>
    </row>
    <row r="8" spans="1:9" x14ac:dyDescent="0.25">
      <c r="A8" t="s">
        <v>193</v>
      </c>
      <c r="B8" s="12" t="s">
        <v>135</v>
      </c>
      <c r="C8" s="12">
        <v>13</v>
      </c>
      <c r="D8" s="12">
        <f t="shared" si="0"/>
        <v>17</v>
      </c>
      <c r="E8" s="14">
        <v>5</v>
      </c>
      <c r="F8" s="12">
        <v>5</v>
      </c>
      <c r="G8" s="12">
        <v>0</v>
      </c>
      <c r="H8" t="s">
        <v>182</v>
      </c>
      <c r="I8" t="s">
        <v>5</v>
      </c>
    </row>
    <row r="9" spans="1:9" x14ac:dyDescent="0.25">
      <c r="A9" t="s">
        <v>194</v>
      </c>
      <c r="B9" s="12" t="s">
        <v>134</v>
      </c>
      <c r="C9" s="12">
        <v>18</v>
      </c>
      <c r="D9" s="12">
        <f t="shared" si="0"/>
        <v>18</v>
      </c>
      <c r="E9" s="14">
        <v>1</v>
      </c>
      <c r="F9" s="12">
        <v>1</v>
      </c>
      <c r="G9" s="12" t="s">
        <v>5</v>
      </c>
      <c r="H9" t="s">
        <v>194</v>
      </c>
      <c r="I9" t="s">
        <v>5</v>
      </c>
    </row>
    <row r="10" spans="1:9" x14ac:dyDescent="0.25">
      <c r="A10" t="s">
        <v>195</v>
      </c>
      <c r="B10" s="12" t="s">
        <v>135</v>
      </c>
      <c r="C10" s="12">
        <v>19</v>
      </c>
      <c r="D10" s="12">
        <f t="shared" si="0"/>
        <v>19</v>
      </c>
      <c r="E10" s="14">
        <v>1</v>
      </c>
      <c r="F10" s="12">
        <v>1</v>
      </c>
      <c r="G10" s="12">
        <v>0</v>
      </c>
      <c r="H10" t="s">
        <v>185</v>
      </c>
    </row>
    <row r="11" spans="1:9" x14ac:dyDescent="0.25">
      <c r="A11" t="s">
        <v>196</v>
      </c>
      <c r="B11" s="12" t="s">
        <v>135</v>
      </c>
      <c r="C11" s="12">
        <v>20</v>
      </c>
      <c r="D11" s="12">
        <f t="shared" si="0"/>
        <v>27</v>
      </c>
      <c r="E11" s="14">
        <v>8</v>
      </c>
      <c r="F11" s="12">
        <v>8</v>
      </c>
      <c r="G11" s="12">
        <v>0</v>
      </c>
      <c r="H11" t="s">
        <v>204</v>
      </c>
      <c r="I11" t="s">
        <v>5</v>
      </c>
    </row>
    <row r="12" spans="1:9" x14ac:dyDescent="0.25">
      <c r="A12" t="s">
        <v>197</v>
      </c>
      <c r="B12" s="12" t="s">
        <v>134</v>
      </c>
      <c r="C12" s="12">
        <v>28</v>
      </c>
      <c r="D12" s="12">
        <f t="shared" si="0"/>
        <v>30</v>
      </c>
      <c r="E12" s="14">
        <v>3</v>
      </c>
      <c r="F12" s="12">
        <v>3</v>
      </c>
      <c r="G12" s="12" t="s">
        <v>5</v>
      </c>
      <c r="H12" t="s">
        <v>183</v>
      </c>
      <c r="I12" t="s">
        <v>5</v>
      </c>
    </row>
    <row r="13" spans="1:9" x14ac:dyDescent="0.25">
      <c r="A13" t="s">
        <v>198</v>
      </c>
      <c r="B13" s="12" t="s">
        <v>134</v>
      </c>
      <c r="C13" s="12">
        <v>31</v>
      </c>
      <c r="D13" s="12">
        <f t="shared" si="0"/>
        <v>33</v>
      </c>
      <c r="E13" s="14">
        <v>3</v>
      </c>
      <c r="F13" s="12">
        <v>3</v>
      </c>
      <c r="G13" s="12" t="s">
        <v>5</v>
      </c>
      <c r="H13" t="s">
        <v>184</v>
      </c>
      <c r="I13" t="s">
        <v>5</v>
      </c>
    </row>
    <row r="14" spans="1:9" x14ac:dyDescent="0.25">
      <c r="A14" t="s">
        <v>199</v>
      </c>
      <c r="B14" s="12" t="s">
        <v>134</v>
      </c>
      <c r="C14" s="12">
        <v>34</v>
      </c>
      <c r="D14" s="12">
        <f t="shared" si="0"/>
        <v>36</v>
      </c>
      <c r="E14" s="14">
        <v>3</v>
      </c>
      <c r="F14" s="12">
        <v>12</v>
      </c>
      <c r="G14" s="12" t="s">
        <v>5</v>
      </c>
      <c r="H14" t="s">
        <v>205</v>
      </c>
    </row>
    <row r="15" spans="1:9" x14ac:dyDescent="0.25">
      <c r="A15" t="s">
        <v>200</v>
      </c>
      <c r="B15" s="12" t="s">
        <v>134</v>
      </c>
      <c r="C15" s="12">
        <v>37</v>
      </c>
      <c r="D15" s="12">
        <f t="shared" si="0"/>
        <v>40</v>
      </c>
      <c r="E15" s="14">
        <v>4</v>
      </c>
      <c r="F15" s="12">
        <v>1</v>
      </c>
      <c r="G15" s="12" t="s">
        <v>5</v>
      </c>
      <c r="H15" t="s">
        <v>206</v>
      </c>
    </row>
    <row r="16" spans="1:9" x14ac:dyDescent="0.25">
      <c r="A16" t="s">
        <v>201</v>
      </c>
      <c r="B16" s="12" t="s">
        <v>134</v>
      </c>
      <c r="C16" s="12">
        <v>41</v>
      </c>
      <c r="D16" s="12">
        <f t="shared" si="0"/>
        <v>49</v>
      </c>
      <c r="E16" s="14">
        <v>9</v>
      </c>
      <c r="F16" s="12">
        <v>3</v>
      </c>
      <c r="G16" s="12" t="s">
        <v>5</v>
      </c>
      <c r="H16" t="s">
        <v>207</v>
      </c>
    </row>
    <row r="17" spans="1:8" x14ac:dyDescent="0.25">
      <c r="A17" t="s">
        <v>202</v>
      </c>
      <c r="B17" s="12" t="s">
        <v>134</v>
      </c>
      <c r="C17" s="12">
        <v>50</v>
      </c>
      <c r="D17" s="12">
        <f t="shared" si="0"/>
        <v>51</v>
      </c>
      <c r="E17" s="14">
        <v>2</v>
      </c>
      <c r="F17" s="12">
        <v>1</v>
      </c>
      <c r="G17" s="12" t="s">
        <v>5</v>
      </c>
      <c r="H17" t="s">
        <v>208</v>
      </c>
    </row>
    <row r="18" spans="1:8" x14ac:dyDescent="0.25">
      <c r="A18" t="s">
        <v>203</v>
      </c>
      <c r="B18" s="12" t="s">
        <v>134</v>
      </c>
      <c r="C18" s="12">
        <v>52</v>
      </c>
      <c r="D18" s="12">
        <f t="shared" si="0"/>
        <v>53</v>
      </c>
      <c r="E18" s="14">
        <v>2</v>
      </c>
      <c r="F18" s="12">
        <v>2</v>
      </c>
      <c r="G18" s="12" t="s">
        <v>5</v>
      </c>
      <c r="H18" t="s">
        <v>209</v>
      </c>
    </row>
    <row r="19" spans="1:8" x14ac:dyDescent="0.25">
      <c r="A19" t="s">
        <v>224</v>
      </c>
      <c r="B19" s="12" t="s">
        <v>136</v>
      </c>
      <c r="C19" s="12">
        <v>54</v>
      </c>
      <c r="D19" s="12">
        <f t="shared" si="0"/>
        <v>57</v>
      </c>
      <c r="E19" s="14">
        <v>4</v>
      </c>
      <c r="F19" s="12">
        <v>7</v>
      </c>
      <c r="G19" s="12">
        <v>2</v>
      </c>
      <c r="H19" t="s">
        <v>210</v>
      </c>
    </row>
    <row r="20" spans="1:8" x14ac:dyDescent="0.25">
      <c r="A20" t="s">
        <v>225</v>
      </c>
      <c r="B20" s="12" t="s">
        <v>136</v>
      </c>
      <c r="C20" s="12">
        <v>58</v>
      </c>
      <c r="D20" s="12">
        <f t="shared" si="0"/>
        <v>61</v>
      </c>
      <c r="E20" s="14">
        <v>4</v>
      </c>
      <c r="F20" s="12">
        <v>7</v>
      </c>
      <c r="G20" s="12">
        <v>2</v>
      </c>
      <c r="H20" t="s">
        <v>211</v>
      </c>
    </row>
    <row r="21" spans="1:8" x14ac:dyDescent="0.25">
      <c r="A21" t="s">
        <v>226</v>
      </c>
      <c r="B21" s="12" t="s">
        <v>136</v>
      </c>
      <c r="C21" s="12">
        <v>62</v>
      </c>
      <c r="D21" s="12">
        <f t="shared" si="0"/>
        <v>65</v>
      </c>
      <c r="E21" s="14">
        <v>4</v>
      </c>
      <c r="F21" s="12">
        <v>7</v>
      </c>
      <c r="G21" s="12">
        <v>2</v>
      </c>
      <c r="H21" t="s">
        <v>212</v>
      </c>
    </row>
    <row r="22" spans="1:8" x14ac:dyDescent="0.25">
      <c r="A22" t="s">
        <v>227</v>
      </c>
      <c r="B22" s="12" t="s">
        <v>136</v>
      </c>
      <c r="C22" s="12">
        <v>66</v>
      </c>
      <c r="D22" s="12">
        <f t="shared" si="0"/>
        <v>70</v>
      </c>
      <c r="E22" s="14">
        <v>5</v>
      </c>
      <c r="F22" s="12">
        <v>9</v>
      </c>
      <c r="G22" s="12">
        <v>3</v>
      </c>
      <c r="H22" t="s">
        <v>213</v>
      </c>
    </row>
    <row r="23" spans="1:8" x14ac:dyDescent="0.25">
      <c r="A23" t="s">
        <v>228</v>
      </c>
      <c r="B23" s="12" t="s">
        <v>136</v>
      </c>
      <c r="C23" s="12">
        <v>71</v>
      </c>
      <c r="D23" s="12">
        <f t="shared" si="0"/>
        <v>75</v>
      </c>
      <c r="E23" s="14">
        <v>5</v>
      </c>
      <c r="F23" s="12">
        <v>9</v>
      </c>
      <c r="G23" s="12">
        <v>3</v>
      </c>
      <c r="H23" t="s">
        <v>214</v>
      </c>
    </row>
    <row r="24" spans="1:8" x14ac:dyDescent="0.25">
      <c r="A24" t="s">
        <v>229</v>
      </c>
      <c r="B24" s="12" t="s">
        <v>134</v>
      </c>
      <c r="C24" s="12">
        <v>76</v>
      </c>
      <c r="D24" s="12">
        <f t="shared" si="0"/>
        <v>77</v>
      </c>
      <c r="E24" s="14">
        <v>2</v>
      </c>
      <c r="F24" s="12">
        <v>2</v>
      </c>
      <c r="G24" s="12" t="s">
        <v>5</v>
      </c>
      <c r="H24" t="s">
        <v>215</v>
      </c>
    </row>
    <row r="25" spans="1:8" x14ac:dyDescent="0.25">
      <c r="A25" t="s">
        <v>230</v>
      </c>
      <c r="B25" s="12" t="s">
        <v>136</v>
      </c>
      <c r="C25" s="12">
        <v>78</v>
      </c>
      <c r="D25" s="12">
        <f t="shared" si="0"/>
        <v>79</v>
      </c>
      <c r="E25" s="14">
        <v>2</v>
      </c>
      <c r="F25" s="12">
        <v>3</v>
      </c>
      <c r="G25" s="12">
        <v>2</v>
      </c>
      <c r="H25" t="s">
        <v>216</v>
      </c>
    </row>
    <row r="26" spans="1:8" x14ac:dyDescent="0.25">
      <c r="A26" t="s">
        <v>231</v>
      </c>
      <c r="B26" s="12" t="s">
        <v>134</v>
      </c>
      <c r="C26" s="12">
        <v>80</v>
      </c>
      <c r="D26" s="12">
        <f t="shared" si="0"/>
        <v>80</v>
      </c>
      <c r="E26" s="14">
        <v>1</v>
      </c>
      <c r="F26" s="12">
        <v>1</v>
      </c>
      <c r="G26" s="12" t="s">
        <v>5</v>
      </c>
      <c r="H26" t="s">
        <v>162</v>
      </c>
    </row>
    <row r="27" spans="1:8" x14ac:dyDescent="0.25">
      <c r="A27" t="s">
        <v>232</v>
      </c>
      <c r="B27" s="12" t="s">
        <v>134</v>
      </c>
      <c r="C27" s="12">
        <v>81</v>
      </c>
      <c r="D27" s="12">
        <f t="shared" si="0"/>
        <v>81</v>
      </c>
      <c r="E27" s="14">
        <v>1</v>
      </c>
      <c r="F27" s="12">
        <v>1</v>
      </c>
      <c r="G27" s="12" t="s">
        <v>5</v>
      </c>
      <c r="H27" t="s">
        <v>217</v>
      </c>
    </row>
    <row r="28" spans="1:8" x14ac:dyDescent="0.25">
      <c r="A28" t="s">
        <v>233</v>
      </c>
      <c r="B28" s="12" t="s">
        <v>134</v>
      </c>
      <c r="C28" s="12">
        <v>82</v>
      </c>
      <c r="D28" s="12">
        <f t="shared" si="0"/>
        <v>82</v>
      </c>
      <c r="E28" s="14">
        <v>1</v>
      </c>
      <c r="F28" s="12">
        <v>1</v>
      </c>
      <c r="G28" s="12" t="s">
        <v>5</v>
      </c>
      <c r="H28" t="s">
        <v>218</v>
      </c>
    </row>
    <row r="29" spans="1:8" x14ac:dyDescent="0.25">
      <c r="A29" t="s">
        <v>234</v>
      </c>
      <c r="B29" s="12" t="s">
        <v>134</v>
      </c>
      <c r="C29" s="12">
        <v>83</v>
      </c>
      <c r="D29" s="12">
        <f t="shared" si="0"/>
        <v>83</v>
      </c>
      <c r="E29" s="14">
        <v>1</v>
      </c>
      <c r="F29" s="12">
        <v>1</v>
      </c>
      <c r="G29" s="12" t="s">
        <v>5</v>
      </c>
      <c r="H29" t="s">
        <v>219</v>
      </c>
    </row>
    <row r="30" spans="1:8" x14ac:dyDescent="0.25">
      <c r="A30" t="s">
        <v>235</v>
      </c>
      <c r="B30" s="12" t="s">
        <v>136</v>
      </c>
      <c r="C30" s="12">
        <v>84</v>
      </c>
      <c r="D30" s="12">
        <f t="shared" si="0"/>
        <v>87</v>
      </c>
      <c r="E30" s="14">
        <v>4</v>
      </c>
      <c r="F30" s="12">
        <v>7</v>
      </c>
      <c r="G30" s="12">
        <v>0</v>
      </c>
      <c r="H30" t="s">
        <v>165</v>
      </c>
    </row>
    <row r="31" spans="1:8" x14ac:dyDescent="0.25">
      <c r="A31" t="s">
        <v>236</v>
      </c>
      <c r="B31" s="12" t="s">
        <v>136</v>
      </c>
      <c r="C31" s="12">
        <v>88</v>
      </c>
      <c r="D31" s="12">
        <f t="shared" si="0"/>
        <v>91</v>
      </c>
      <c r="E31" s="14">
        <v>4</v>
      </c>
      <c r="F31" s="12">
        <v>7</v>
      </c>
      <c r="G31" s="12">
        <v>0</v>
      </c>
      <c r="H31" t="s">
        <v>166</v>
      </c>
    </row>
    <row r="32" spans="1:8" x14ac:dyDescent="0.25">
      <c r="A32" t="s">
        <v>237</v>
      </c>
      <c r="B32" s="12" t="s">
        <v>135</v>
      </c>
      <c r="C32" s="12">
        <v>92</v>
      </c>
      <c r="D32" s="12">
        <f t="shared" si="0"/>
        <v>99</v>
      </c>
      <c r="E32" s="14">
        <v>8</v>
      </c>
      <c r="F32" s="12">
        <v>8</v>
      </c>
      <c r="G32" s="12">
        <v>0</v>
      </c>
      <c r="H32" t="s">
        <v>167</v>
      </c>
    </row>
    <row r="33" spans="1:8" x14ac:dyDescent="0.25">
      <c r="A33" t="s">
        <v>238</v>
      </c>
      <c r="B33" s="12" t="s">
        <v>136</v>
      </c>
      <c r="C33" s="12">
        <v>100</v>
      </c>
      <c r="D33" s="12">
        <f t="shared" si="0"/>
        <v>104</v>
      </c>
      <c r="E33" s="14">
        <v>5</v>
      </c>
      <c r="F33" s="12">
        <v>9</v>
      </c>
      <c r="G33" s="12">
        <v>2</v>
      </c>
      <c r="H33" t="s">
        <v>220</v>
      </c>
    </row>
    <row r="34" spans="1:8" x14ac:dyDescent="0.25">
      <c r="A34" t="s">
        <v>239</v>
      </c>
      <c r="B34" s="12" t="s">
        <v>136</v>
      </c>
      <c r="C34" s="12">
        <v>105</v>
      </c>
      <c r="D34" s="12">
        <f t="shared" si="0"/>
        <v>109</v>
      </c>
      <c r="E34" s="14">
        <v>5</v>
      </c>
      <c r="F34" s="12">
        <v>9</v>
      </c>
      <c r="G34" s="12">
        <v>2</v>
      </c>
      <c r="H34" t="s">
        <v>221</v>
      </c>
    </row>
    <row r="35" spans="1:8" x14ac:dyDescent="0.25">
      <c r="A35" t="s">
        <v>240</v>
      </c>
      <c r="B35" s="12" t="s">
        <v>134</v>
      </c>
      <c r="C35" s="12">
        <v>110</v>
      </c>
      <c r="D35" s="12">
        <f t="shared" si="0"/>
        <v>111</v>
      </c>
      <c r="E35" s="14">
        <v>2</v>
      </c>
      <c r="F35" s="12">
        <v>2</v>
      </c>
      <c r="G35" s="12" t="s">
        <v>5</v>
      </c>
      <c r="H35" t="s">
        <v>139</v>
      </c>
    </row>
    <row r="36" spans="1:8" x14ac:dyDescent="0.25">
      <c r="A36" s="8" t="s">
        <v>241</v>
      </c>
      <c r="B36" s="13" t="s">
        <v>134</v>
      </c>
      <c r="C36" s="12">
        <v>112</v>
      </c>
      <c r="D36" s="12">
        <f t="shared" si="0"/>
        <v>112</v>
      </c>
      <c r="E36" s="14">
        <v>1</v>
      </c>
      <c r="F36" s="12">
        <v>1</v>
      </c>
      <c r="G36" s="12" t="s">
        <v>5</v>
      </c>
      <c r="H36" t="s">
        <v>222</v>
      </c>
    </row>
    <row r="37" spans="1:8" x14ac:dyDescent="0.25">
      <c r="A37" s="8" t="s">
        <v>242</v>
      </c>
      <c r="B37" s="13" t="s">
        <v>134</v>
      </c>
      <c r="C37" s="12">
        <v>113</v>
      </c>
      <c r="D37" s="12">
        <f t="shared" si="0"/>
        <v>113</v>
      </c>
      <c r="E37" s="14">
        <v>1</v>
      </c>
      <c r="F37" s="12">
        <v>1</v>
      </c>
      <c r="G37" s="12" t="s">
        <v>5</v>
      </c>
      <c r="H37" t="s">
        <v>223</v>
      </c>
    </row>
    <row r="38" spans="1:8" x14ac:dyDescent="0.25">
      <c r="A38" t="s">
        <v>252</v>
      </c>
      <c r="B38" s="12" t="s">
        <v>134</v>
      </c>
      <c r="C38" s="12">
        <v>114</v>
      </c>
      <c r="D38" s="12">
        <v>114</v>
      </c>
      <c r="E38" s="14">
        <v>3</v>
      </c>
      <c r="F38" s="12">
        <v>3</v>
      </c>
      <c r="G38" s="12" t="s">
        <v>5</v>
      </c>
      <c r="H38" t="s">
        <v>243</v>
      </c>
    </row>
    <row r="39" spans="1:8" x14ac:dyDescent="0.25">
      <c r="A39" t="s">
        <v>253</v>
      </c>
      <c r="B39" s="12" t="s">
        <v>134</v>
      </c>
      <c r="C39" s="12">
        <v>117</v>
      </c>
      <c r="D39" s="12">
        <v>117</v>
      </c>
      <c r="E39" s="14">
        <v>2</v>
      </c>
      <c r="F39" s="12">
        <v>2</v>
      </c>
      <c r="G39" s="12" t="s">
        <v>5</v>
      </c>
      <c r="H39" t="s">
        <v>244</v>
      </c>
    </row>
    <row r="40" spans="1:8" x14ac:dyDescent="0.25">
      <c r="A40" t="s">
        <v>254</v>
      </c>
      <c r="B40" s="12" t="s">
        <v>134</v>
      </c>
      <c r="C40" s="12">
        <v>119</v>
      </c>
      <c r="D40" s="12">
        <v>119</v>
      </c>
      <c r="E40" s="14">
        <v>3</v>
      </c>
      <c r="F40" s="12">
        <v>3</v>
      </c>
      <c r="G40" s="12" t="s">
        <v>5</v>
      </c>
      <c r="H40" t="s">
        <v>245</v>
      </c>
    </row>
    <row r="41" spans="1:8" x14ac:dyDescent="0.25">
      <c r="A41" t="s">
        <v>255</v>
      </c>
      <c r="B41" s="12" t="s">
        <v>134</v>
      </c>
      <c r="C41" s="12">
        <v>122</v>
      </c>
      <c r="D41" s="12">
        <v>122</v>
      </c>
      <c r="E41" s="14">
        <v>1</v>
      </c>
      <c r="F41" s="12">
        <v>1</v>
      </c>
      <c r="G41" s="12" t="s">
        <v>5</v>
      </c>
      <c r="H41" t="s">
        <v>246</v>
      </c>
    </row>
    <row r="42" spans="1:8" x14ac:dyDescent="0.25">
      <c r="A42" t="s">
        <v>256</v>
      </c>
      <c r="B42" s="12" t="s">
        <v>134</v>
      </c>
      <c r="C42" s="12">
        <v>123</v>
      </c>
      <c r="D42" s="12">
        <v>123</v>
      </c>
      <c r="E42" s="14">
        <v>1</v>
      </c>
      <c r="F42" s="12">
        <v>1</v>
      </c>
      <c r="G42" s="12" t="s">
        <v>5</v>
      </c>
      <c r="H42" t="s">
        <v>247</v>
      </c>
    </row>
    <row r="43" spans="1:8" x14ac:dyDescent="0.25">
      <c r="A43" t="s">
        <v>257</v>
      </c>
      <c r="B43" s="12" t="s">
        <v>136</v>
      </c>
      <c r="C43" s="12">
        <v>124</v>
      </c>
      <c r="D43" s="12">
        <v>124</v>
      </c>
      <c r="E43" s="14">
        <v>4</v>
      </c>
      <c r="F43" s="12">
        <v>7</v>
      </c>
      <c r="G43" s="12">
        <v>0</v>
      </c>
      <c r="H43" t="s">
        <v>248</v>
      </c>
    </row>
    <row r="44" spans="1:8" x14ac:dyDescent="0.25">
      <c r="A44" t="s">
        <v>258</v>
      </c>
      <c r="B44" s="12" t="s">
        <v>134</v>
      </c>
      <c r="C44" s="12">
        <v>128</v>
      </c>
      <c r="D44" s="12">
        <v>128</v>
      </c>
      <c r="E44" s="14">
        <v>1</v>
      </c>
      <c r="F44" s="12">
        <v>1</v>
      </c>
      <c r="G44" s="12" t="s">
        <v>5</v>
      </c>
      <c r="H44" t="s">
        <v>249</v>
      </c>
    </row>
    <row r="45" spans="1:8" x14ac:dyDescent="0.25">
      <c r="A45" t="s">
        <v>259</v>
      </c>
      <c r="B45" s="12" t="s">
        <v>134</v>
      </c>
      <c r="C45" s="12">
        <v>129</v>
      </c>
      <c r="D45" s="12">
        <v>129</v>
      </c>
      <c r="E45" s="14">
        <v>1</v>
      </c>
      <c r="F45" s="12">
        <v>1</v>
      </c>
      <c r="G45" s="12" t="s">
        <v>5</v>
      </c>
      <c r="H45" t="s">
        <v>250</v>
      </c>
    </row>
    <row r="46" spans="1:8" x14ac:dyDescent="0.25">
      <c r="A46" t="s">
        <v>260</v>
      </c>
      <c r="B46" s="12" t="s">
        <v>134</v>
      </c>
      <c r="C46" s="12">
        <v>130</v>
      </c>
      <c r="D46" s="12">
        <v>130</v>
      </c>
      <c r="E46" s="14">
        <v>1</v>
      </c>
      <c r="F46" s="12">
        <v>1</v>
      </c>
      <c r="G46" s="12" t="s">
        <v>5</v>
      </c>
      <c r="H46" t="s">
        <v>251</v>
      </c>
    </row>
    <row r="47" spans="1:8" x14ac:dyDescent="0.25">
      <c r="A47" t="s">
        <v>261</v>
      </c>
      <c r="B47" s="12" t="s">
        <v>134</v>
      </c>
      <c r="C47" s="12">
        <v>131</v>
      </c>
      <c r="D47" s="12">
        <v>131</v>
      </c>
      <c r="E47" s="14">
        <v>2</v>
      </c>
      <c r="F47" s="12">
        <v>2</v>
      </c>
      <c r="G47" s="12" t="s">
        <v>5</v>
      </c>
      <c r="H47" t="s">
        <v>141</v>
      </c>
    </row>
    <row r="48" spans="1:8" x14ac:dyDescent="0.25">
      <c r="A48" t="s">
        <v>262</v>
      </c>
      <c r="B48" s="12" t="s">
        <v>134</v>
      </c>
      <c r="C48" s="12">
        <v>133</v>
      </c>
      <c r="D48" s="12">
        <v>133</v>
      </c>
      <c r="E48" s="14">
        <v>1</v>
      </c>
      <c r="F48" s="12">
        <v>1</v>
      </c>
      <c r="G48" s="12" t="s">
        <v>5</v>
      </c>
      <c r="H48" t="s">
        <v>142</v>
      </c>
    </row>
    <row r="49" spans="1:8" x14ac:dyDescent="0.25">
      <c r="A49" t="s">
        <v>263</v>
      </c>
      <c r="B49" s="12" t="s">
        <v>134</v>
      </c>
      <c r="C49" s="12">
        <v>134</v>
      </c>
      <c r="D49" s="12">
        <v>134</v>
      </c>
      <c r="E49" s="14">
        <v>1</v>
      </c>
      <c r="F49" s="12">
        <v>1</v>
      </c>
      <c r="G49" s="12" t="s">
        <v>5</v>
      </c>
      <c r="H49" t="s">
        <v>143</v>
      </c>
    </row>
  </sheetData>
  <pageMargins left="0.7" right="0.7" top="0.75" bottom="0.75" header="0.3" footer="0.3"/>
  <pageSetup orientation="portrait" horizontalDpi="4294967294" verticalDpi="4294967294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37"/>
  <sheetViews>
    <sheetView tabSelected="1" zoomScale="110" zoomScaleNormal="110" workbookViewId="0">
      <selection activeCell="H9" sqref="H9"/>
    </sheetView>
  </sheetViews>
  <sheetFormatPr defaultRowHeight="15" x14ac:dyDescent="0.25"/>
  <cols>
    <col min="1" max="1" width="11.7109375" bestFit="1" customWidth="1"/>
    <col min="2" max="2" width="5.7109375" style="12" bestFit="1" customWidth="1"/>
    <col min="3" max="4" width="8.28515625" style="12" bestFit="1" customWidth="1"/>
    <col min="5" max="5" width="9.42578125" style="14" customWidth="1"/>
    <col min="6" max="6" width="8.28515625" style="12" bestFit="1" customWidth="1"/>
    <col min="7" max="7" width="9.140625" style="12"/>
    <col min="8" max="8" width="24.42578125" bestFit="1" customWidth="1"/>
    <col min="9" max="9" width="1.5703125" bestFit="1" customWidth="1"/>
  </cols>
  <sheetData>
    <row r="1" spans="1:9" x14ac:dyDescent="0.25">
      <c r="A1" s="15" t="s">
        <v>0</v>
      </c>
      <c r="B1" s="16" t="s">
        <v>115</v>
      </c>
      <c r="C1" s="16" t="s">
        <v>137</v>
      </c>
      <c r="D1" s="16" t="s">
        <v>138</v>
      </c>
      <c r="E1" s="17" t="s">
        <v>297</v>
      </c>
      <c r="F1" s="16" t="s">
        <v>187</v>
      </c>
      <c r="G1" s="16" t="s">
        <v>1</v>
      </c>
      <c r="H1" s="18" t="s">
        <v>298</v>
      </c>
    </row>
    <row r="2" spans="1:9" x14ac:dyDescent="0.25">
      <c r="A2" s="19" t="s">
        <v>2</v>
      </c>
      <c r="B2" s="20"/>
      <c r="C2" s="20" t="s">
        <v>6</v>
      </c>
      <c r="D2" s="20" t="s">
        <v>6</v>
      </c>
      <c r="E2" s="21" t="s">
        <v>188</v>
      </c>
      <c r="F2" s="20" t="s">
        <v>3</v>
      </c>
      <c r="G2" s="20" t="s">
        <v>4</v>
      </c>
      <c r="H2" s="19"/>
    </row>
    <row r="3" spans="1:9" x14ac:dyDescent="0.25">
      <c r="A3" t="s">
        <v>5</v>
      </c>
      <c r="C3" s="12" t="s">
        <v>5</v>
      </c>
      <c r="D3" s="12" t="s">
        <v>5</v>
      </c>
      <c r="E3" s="14" t="s">
        <v>5</v>
      </c>
      <c r="F3" s="12" t="s">
        <v>5</v>
      </c>
      <c r="G3" s="12" t="s">
        <v>5</v>
      </c>
    </row>
    <row r="4" spans="1:9" x14ac:dyDescent="0.25">
      <c r="A4" t="s">
        <v>264</v>
      </c>
      <c r="B4" s="12" t="s">
        <v>134</v>
      </c>
      <c r="C4" s="12">
        <v>1</v>
      </c>
      <c r="D4" s="12">
        <f>(C4+E4) -1</f>
        <v>1</v>
      </c>
      <c r="E4" s="14">
        <v>1</v>
      </c>
      <c r="F4" s="12">
        <v>1</v>
      </c>
      <c r="G4" s="12" t="s">
        <v>5</v>
      </c>
      <c r="H4" t="s">
        <v>300</v>
      </c>
      <c r="I4" t="s">
        <v>5</v>
      </c>
    </row>
    <row r="5" spans="1:9" x14ac:dyDescent="0.25">
      <c r="A5" t="s">
        <v>265</v>
      </c>
      <c r="B5" s="12" t="s">
        <v>135</v>
      </c>
      <c r="C5" s="12">
        <v>2</v>
      </c>
      <c r="D5" s="12">
        <f t="shared" ref="D5:D26" si="0">(C5+E5) -1</f>
        <v>7</v>
      </c>
      <c r="E5" s="14">
        <v>6</v>
      </c>
      <c r="F5" s="12">
        <v>6</v>
      </c>
      <c r="G5" s="12">
        <v>0</v>
      </c>
      <c r="H5" t="s">
        <v>179</v>
      </c>
      <c r="I5" t="s">
        <v>5</v>
      </c>
    </row>
    <row r="6" spans="1:9" x14ac:dyDescent="0.25">
      <c r="A6" t="s">
        <v>266</v>
      </c>
      <c r="B6" s="12" t="s">
        <v>135</v>
      </c>
      <c r="C6" s="12">
        <v>8</v>
      </c>
      <c r="D6" s="12">
        <f t="shared" si="0"/>
        <v>11</v>
      </c>
      <c r="E6" s="14">
        <v>4</v>
      </c>
      <c r="F6" s="12">
        <v>4</v>
      </c>
      <c r="G6" s="12">
        <v>0</v>
      </c>
      <c r="H6" t="s">
        <v>180</v>
      </c>
      <c r="I6" t="s">
        <v>5</v>
      </c>
    </row>
    <row r="7" spans="1:9" x14ac:dyDescent="0.25">
      <c r="A7" t="s">
        <v>267</v>
      </c>
      <c r="B7" s="12" t="s">
        <v>135</v>
      </c>
      <c r="C7" s="12">
        <v>12</v>
      </c>
      <c r="D7" s="12">
        <f t="shared" si="0"/>
        <v>12</v>
      </c>
      <c r="E7" s="14">
        <v>1</v>
      </c>
      <c r="F7" s="12">
        <v>1</v>
      </c>
      <c r="G7" s="12">
        <v>0</v>
      </c>
      <c r="H7" t="s">
        <v>181</v>
      </c>
      <c r="I7" t="s">
        <v>5</v>
      </c>
    </row>
    <row r="8" spans="1:9" x14ac:dyDescent="0.25">
      <c r="A8" t="s">
        <v>268</v>
      </c>
      <c r="B8" s="12" t="s">
        <v>135</v>
      </c>
      <c r="C8" s="12">
        <v>13</v>
      </c>
      <c r="D8" s="12">
        <f t="shared" si="0"/>
        <v>17</v>
      </c>
      <c r="E8" s="14">
        <v>5</v>
      </c>
      <c r="F8" s="12">
        <v>5</v>
      </c>
      <c r="G8" s="12">
        <v>0</v>
      </c>
      <c r="H8" t="s">
        <v>182</v>
      </c>
      <c r="I8" t="s">
        <v>5</v>
      </c>
    </row>
    <row r="9" spans="1:9" x14ac:dyDescent="0.25">
      <c r="A9" t="s">
        <v>269</v>
      </c>
      <c r="B9" s="12" t="s">
        <v>134</v>
      </c>
      <c r="C9" s="12">
        <v>18</v>
      </c>
      <c r="D9" s="12">
        <f t="shared" si="0"/>
        <v>18</v>
      </c>
      <c r="E9" s="14">
        <v>1</v>
      </c>
      <c r="F9" s="12">
        <v>1</v>
      </c>
      <c r="G9" s="12" t="s">
        <v>5</v>
      </c>
      <c r="H9" t="s">
        <v>301</v>
      </c>
      <c r="I9" t="s">
        <v>5</v>
      </c>
    </row>
    <row r="10" spans="1:9" x14ac:dyDescent="0.25">
      <c r="A10" t="s">
        <v>270</v>
      </c>
      <c r="B10" s="12" t="s">
        <v>135</v>
      </c>
      <c r="C10" s="12">
        <v>19</v>
      </c>
      <c r="D10" s="12">
        <f t="shared" si="0"/>
        <v>19</v>
      </c>
      <c r="E10" s="14">
        <v>1</v>
      </c>
      <c r="F10" s="12">
        <v>1</v>
      </c>
      <c r="G10" s="12">
        <v>0</v>
      </c>
      <c r="H10" t="s">
        <v>185</v>
      </c>
    </row>
    <row r="11" spans="1:9" x14ac:dyDescent="0.25">
      <c r="A11" t="s">
        <v>271</v>
      </c>
      <c r="B11" s="12" t="s">
        <v>135</v>
      </c>
      <c r="C11" s="12">
        <v>20</v>
      </c>
      <c r="D11" s="12">
        <f t="shared" si="0"/>
        <v>27</v>
      </c>
      <c r="E11" s="14">
        <v>8</v>
      </c>
      <c r="F11" s="12">
        <v>8</v>
      </c>
      <c r="G11" s="12">
        <v>0</v>
      </c>
      <c r="H11" t="s">
        <v>204</v>
      </c>
      <c r="I11" t="s">
        <v>5</v>
      </c>
    </row>
    <row r="12" spans="1:9" x14ac:dyDescent="0.25">
      <c r="A12" t="s">
        <v>272</v>
      </c>
      <c r="B12" s="12" t="s">
        <v>134</v>
      </c>
      <c r="C12" s="12">
        <v>28</v>
      </c>
      <c r="D12" s="12">
        <f t="shared" si="0"/>
        <v>30</v>
      </c>
      <c r="E12" s="14">
        <v>3</v>
      </c>
      <c r="F12" s="12">
        <v>3</v>
      </c>
      <c r="G12" s="12" t="s">
        <v>5</v>
      </c>
      <c r="H12" t="s">
        <v>183</v>
      </c>
      <c r="I12" t="s">
        <v>5</v>
      </c>
    </row>
    <row r="13" spans="1:9" x14ac:dyDescent="0.25">
      <c r="A13" t="s">
        <v>273</v>
      </c>
      <c r="B13" s="12" t="s">
        <v>134</v>
      </c>
      <c r="C13" s="12">
        <v>31</v>
      </c>
      <c r="D13" s="12">
        <f t="shared" si="0"/>
        <v>33</v>
      </c>
      <c r="E13" s="14">
        <v>3</v>
      </c>
      <c r="F13" s="12">
        <v>3</v>
      </c>
      <c r="G13" s="12" t="s">
        <v>5</v>
      </c>
      <c r="H13" t="s">
        <v>184</v>
      </c>
      <c r="I13" t="s">
        <v>5</v>
      </c>
    </row>
    <row r="14" spans="1:9" x14ac:dyDescent="0.25">
      <c r="A14" t="s">
        <v>274</v>
      </c>
      <c r="B14" s="12" t="s">
        <v>134</v>
      </c>
      <c r="C14" s="12">
        <v>34</v>
      </c>
      <c r="D14" s="12">
        <f t="shared" si="0"/>
        <v>83</v>
      </c>
      <c r="E14" s="14">
        <v>50</v>
      </c>
      <c r="F14" s="12">
        <v>50</v>
      </c>
      <c r="G14" s="12" t="s">
        <v>5</v>
      </c>
      <c r="H14" t="s">
        <v>281</v>
      </c>
    </row>
    <row r="15" spans="1:9" x14ac:dyDescent="0.25">
      <c r="A15" t="s">
        <v>275</v>
      </c>
      <c r="B15" s="12" t="s">
        <v>136</v>
      </c>
      <c r="C15" s="12">
        <v>84</v>
      </c>
      <c r="D15" s="12">
        <f t="shared" si="0"/>
        <v>87</v>
      </c>
      <c r="E15" s="14">
        <v>4</v>
      </c>
      <c r="F15" s="12">
        <v>7</v>
      </c>
      <c r="G15" s="12">
        <v>0</v>
      </c>
      <c r="H15" t="s">
        <v>179</v>
      </c>
    </row>
    <row r="16" spans="1:9" x14ac:dyDescent="0.25">
      <c r="A16" t="s">
        <v>276</v>
      </c>
      <c r="B16" s="12" t="s">
        <v>136</v>
      </c>
      <c r="C16" s="12">
        <v>88</v>
      </c>
      <c r="D16" s="12">
        <f t="shared" si="0"/>
        <v>91</v>
      </c>
      <c r="E16" s="14">
        <v>4</v>
      </c>
      <c r="F16" s="12">
        <v>7</v>
      </c>
      <c r="G16" s="12">
        <v>0</v>
      </c>
      <c r="H16" t="s">
        <v>282</v>
      </c>
    </row>
    <row r="17" spans="1:9" x14ac:dyDescent="0.25">
      <c r="A17" t="s">
        <v>277</v>
      </c>
      <c r="B17" s="12" t="s">
        <v>134</v>
      </c>
      <c r="C17" s="12">
        <v>92</v>
      </c>
      <c r="D17" s="12">
        <f t="shared" si="0"/>
        <v>106</v>
      </c>
      <c r="E17" s="14">
        <v>15</v>
      </c>
      <c r="F17" s="12">
        <v>15</v>
      </c>
      <c r="G17" s="12" t="s">
        <v>5</v>
      </c>
      <c r="H17" t="s">
        <v>283</v>
      </c>
    </row>
    <row r="18" spans="1:9" x14ac:dyDescent="0.25">
      <c r="A18" t="s">
        <v>278</v>
      </c>
      <c r="B18" s="12" t="s">
        <v>134</v>
      </c>
      <c r="C18" s="12">
        <v>107</v>
      </c>
      <c r="D18" s="12">
        <f t="shared" si="0"/>
        <v>107</v>
      </c>
      <c r="E18" s="14">
        <v>1</v>
      </c>
      <c r="F18" s="12">
        <v>1</v>
      </c>
      <c r="G18" s="12" t="s">
        <v>5</v>
      </c>
      <c r="H18" t="s">
        <v>284</v>
      </c>
    </row>
    <row r="19" spans="1:9" x14ac:dyDescent="0.25">
      <c r="A19" t="s">
        <v>279</v>
      </c>
      <c r="B19" s="12" t="s">
        <v>134</v>
      </c>
      <c r="C19" s="12">
        <v>108</v>
      </c>
      <c r="D19" s="12">
        <f t="shared" si="0"/>
        <v>108</v>
      </c>
      <c r="E19" s="14">
        <v>1</v>
      </c>
      <c r="F19" s="12">
        <v>1</v>
      </c>
      <c r="G19" s="12" t="s">
        <v>5</v>
      </c>
      <c r="H19" t="s">
        <v>285</v>
      </c>
    </row>
    <row r="20" spans="1:9" x14ac:dyDescent="0.25">
      <c r="A20" t="s">
        <v>280</v>
      </c>
      <c r="B20" s="12" t="s">
        <v>134</v>
      </c>
      <c r="C20" s="12">
        <v>109</v>
      </c>
      <c r="D20" s="12">
        <f t="shared" si="0"/>
        <v>111</v>
      </c>
      <c r="E20" s="14">
        <v>3</v>
      </c>
      <c r="F20" s="12">
        <v>3</v>
      </c>
      <c r="G20" s="12" t="s">
        <v>5</v>
      </c>
      <c r="H20" t="s">
        <v>286</v>
      </c>
    </row>
    <row r="21" spans="1:9" x14ac:dyDescent="0.25">
      <c r="A21" s="8" t="s">
        <v>287</v>
      </c>
      <c r="B21" s="12" t="s">
        <v>136</v>
      </c>
      <c r="C21" s="12">
        <v>112</v>
      </c>
      <c r="D21" s="12">
        <f t="shared" si="0"/>
        <v>114</v>
      </c>
      <c r="E21" s="14">
        <v>3</v>
      </c>
      <c r="F21" s="12">
        <v>5</v>
      </c>
      <c r="G21" s="12">
        <v>0</v>
      </c>
      <c r="H21" t="s">
        <v>293</v>
      </c>
      <c r="I21" t="s">
        <v>294</v>
      </c>
    </row>
    <row r="22" spans="1:9" x14ac:dyDescent="0.25">
      <c r="A22" t="s">
        <v>288</v>
      </c>
      <c r="B22" s="12" t="s">
        <v>136</v>
      </c>
      <c r="C22" s="12">
        <v>115</v>
      </c>
      <c r="D22" s="12">
        <f t="shared" si="0"/>
        <v>118</v>
      </c>
      <c r="E22" s="14">
        <v>4</v>
      </c>
      <c r="F22" s="12">
        <v>7</v>
      </c>
      <c r="G22" s="12">
        <v>2</v>
      </c>
      <c r="H22" t="s">
        <v>295</v>
      </c>
      <c r="I22" t="s">
        <v>5</v>
      </c>
    </row>
    <row r="23" spans="1:9" x14ac:dyDescent="0.25">
      <c r="A23" t="s">
        <v>289</v>
      </c>
      <c r="B23" s="12" t="s">
        <v>136</v>
      </c>
      <c r="C23" s="12">
        <v>119</v>
      </c>
      <c r="D23" s="12">
        <f t="shared" si="0"/>
        <v>122</v>
      </c>
      <c r="E23" s="14">
        <v>4</v>
      </c>
      <c r="F23" s="12">
        <v>7</v>
      </c>
      <c r="G23" s="12">
        <v>2</v>
      </c>
      <c r="H23" t="s">
        <v>296</v>
      </c>
      <c r="I23" t="s">
        <v>5</v>
      </c>
    </row>
    <row r="24" spans="1:9" x14ac:dyDescent="0.25">
      <c r="A24" t="s">
        <v>290</v>
      </c>
      <c r="B24" s="12" t="s">
        <v>134</v>
      </c>
      <c r="C24" s="12">
        <v>123</v>
      </c>
      <c r="D24" s="12">
        <f t="shared" si="0"/>
        <v>124</v>
      </c>
      <c r="E24" s="14">
        <v>2</v>
      </c>
      <c r="F24" s="12">
        <v>2</v>
      </c>
      <c r="H24" t="s">
        <v>141</v>
      </c>
      <c r="I24" t="s">
        <v>5</v>
      </c>
    </row>
    <row r="25" spans="1:9" x14ac:dyDescent="0.25">
      <c r="A25" t="s">
        <v>291</v>
      </c>
      <c r="B25" s="12" t="s">
        <v>134</v>
      </c>
      <c r="C25" s="12">
        <v>125</v>
      </c>
      <c r="D25" s="12">
        <f t="shared" si="0"/>
        <v>125</v>
      </c>
      <c r="E25" s="14">
        <v>1</v>
      </c>
      <c r="F25" s="12">
        <v>1</v>
      </c>
      <c r="H25" t="s">
        <v>142</v>
      </c>
      <c r="I25" t="s">
        <v>5</v>
      </c>
    </row>
    <row r="26" spans="1:9" x14ac:dyDescent="0.25">
      <c r="A26" t="s">
        <v>292</v>
      </c>
      <c r="B26" s="12" t="s">
        <v>134</v>
      </c>
      <c r="C26" s="12">
        <v>126</v>
      </c>
      <c r="D26" s="12">
        <f t="shared" si="0"/>
        <v>126</v>
      </c>
      <c r="E26" s="14">
        <v>1</v>
      </c>
      <c r="F26" s="12">
        <v>1</v>
      </c>
      <c r="H26" t="s">
        <v>143</v>
      </c>
      <c r="I26" t="s">
        <v>5</v>
      </c>
    </row>
    <row r="27" spans="1:9" x14ac:dyDescent="0.25">
      <c r="C27" s="12" t="s">
        <v>5</v>
      </c>
    </row>
    <row r="28" spans="1:9" x14ac:dyDescent="0.25">
      <c r="C28" s="12" t="s">
        <v>5</v>
      </c>
    </row>
    <row r="36" spans="1:2" x14ac:dyDescent="0.25">
      <c r="A36" s="8"/>
      <c r="B36" s="13"/>
    </row>
    <row r="37" spans="1:2" x14ac:dyDescent="0.25">
      <c r="A37" s="8"/>
      <c r="B37" s="13"/>
    </row>
  </sheetData>
  <hyperlinks>
    <hyperlink ref="A21" r:id="rId1"/>
  </hyperlinks>
  <pageMargins left="0.7" right="0.7" top="0.75" bottom="0.75" header="0.3" footer="0.3"/>
  <pageSetup orientation="portrait" horizontalDpi="4294967294" verticalDpi="4294967294"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OPENPO HEADER</vt:lpstr>
      <vt:lpstr>OPENPO@H</vt:lpstr>
      <vt:lpstr>OPENPO@D</vt:lpstr>
      <vt:lpstr>OPENPO@M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jgulas</dc:creator>
  <cp:lastModifiedBy>gbrannen</cp:lastModifiedBy>
  <dcterms:created xsi:type="dcterms:W3CDTF">2014-05-13T13:10:20Z</dcterms:created>
  <dcterms:modified xsi:type="dcterms:W3CDTF">2015-03-04T14:44:01Z</dcterms:modified>
</cp:coreProperties>
</file>